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2" windowHeight="8892" firstSheet="5" activeTab="17"/>
  </bookViews>
  <sheets>
    <sheet name="Прил.1" sheetId="1" r:id="rId1"/>
    <sheet name="Прил.2" sheetId="2" r:id="rId2"/>
    <sheet name="Прил.3 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Прил.12" sheetId="12" r:id="rId12"/>
    <sheet name="Прил.13" sheetId="13" r:id="rId13"/>
    <sheet name="Прил.14" sheetId="14" r:id="rId14"/>
    <sheet name="Прил.15" sheetId="15" r:id="rId15"/>
    <sheet name="Прил.16" sheetId="16" r:id="rId16"/>
    <sheet name="Прил.17" sheetId="17" r:id="rId17"/>
    <sheet name="Прил.18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BEx1IE0ZP7RIFM9FI24S9I6AAJ14" localSheetId="0" hidden="1">'[21]Table'!#REF!</definedName>
    <definedName name="BEx1IE0ZP7RIFM9FI24S9I6AAJ14" localSheetId="9" hidden="1">'[3]Table'!#REF!</definedName>
    <definedName name="BEx1IE0ZP7RIFM9FI24S9I6AAJ14" localSheetId="10" hidden="1">'[2]Table'!#REF!</definedName>
    <definedName name="BEx1IE0ZP7RIFM9FI24S9I6AAJ14" localSheetId="11" hidden="1">'[2]Table'!#REF!</definedName>
    <definedName name="BEx1IE0ZP7RIFM9FI24S9I6AAJ14" localSheetId="12" hidden="1">'[3]Table'!#REF!</definedName>
    <definedName name="BEx1IE0ZP7RIFM9FI24S9I6AAJ14" localSheetId="13" hidden="1">'[3]Table'!#REF!</definedName>
    <definedName name="BEx1IE0ZP7RIFM9FI24S9I6AAJ14" localSheetId="1" hidden="1">'[21]Table'!#REF!</definedName>
    <definedName name="BEx1IE0ZP7RIFM9FI24S9I6AAJ14" localSheetId="2" hidden="1">'[1]Table'!#REF!</definedName>
    <definedName name="BEx1IE0ZP7RIFM9FI24S9I6AAJ14" localSheetId="3" hidden="1">'[1]Table'!#REF!</definedName>
    <definedName name="BEx1IE0ZP7RIFM9FI24S9I6AAJ14" localSheetId="4" hidden="1">'[1]Table'!#REF!</definedName>
    <definedName name="BEx1IE0ZP7RIFM9FI24S9I6AAJ14" localSheetId="5" hidden="1">'[1]Table'!#REF!</definedName>
    <definedName name="BEx1IE0ZP7RIFM9FI24S9I6AAJ14" localSheetId="6" hidden="1">'[1]Table'!#REF!</definedName>
    <definedName name="BEx1IE0ZP7RIFM9FI24S9I6AAJ14" localSheetId="7" hidden="1">'[1]Table'!#REF!</definedName>
    <definedName name="BEx1IE0ZP7RIFM9FI24S9I6AAJ14" localSheetId="8" hidden="1">'[21]Table'!#REF!</definedName>
    <definedName name="BEx1IE0ZP7RIFM9FI24S9I6AAJ14" hidden="1">'[1]Table'!#REF!</definedName>
    <definedName name="BEx1IKRPW8MLB9Y485M1TL2IT9SH" localSheetId="0" hidden="1">'[21]Table'!#REF!</definedName>
    <definedName name="BEx1IKRPW8MLB9Y485M1TL2IT9SH" localSheetId="9" hidden="1">'[3]Table'!#REF!</definedName>
    <definedName name="BEx1IKRPW8MLB9Y485M1TL2IT9SH" localSheetId="10" hidden="1">'[2]Table'!#REF!</definedName>
    <definedName name="BEx1IKRPW8MLB9Y485M1TL2IT9SH" localSheetId="11" hidden="1">'[2]Table'!#REF!</definedName>
    <definedName name="BEx1IKRPW8MLB9Y485M1TL2IT9SH" localSheetId="12" hidden="1">'[3]Table'!#REF!</definedName>
    <definedName name="BEx1IKRPW8MLB9Y485M1TL2IT9SH" localSheetId="13" hidden="1">'[3]Table'!#REF!</definedName>
    <definedName name="BEx1IKRPW8MLB9Y485M1TL2IT9SH" localSheetId="16" hidden="1">'[1]Table'!#REF!</definedName>
    <definedName name="BEx1IKRPW8MLB9Y485M1TL2IT9SH" localSheetId="17" hidden="1">'[1]Table'!#REF!</definedName>
    <definedName name="BEx1IKRPW8MLB9Y485M1TL2IT9SH" localSheetId="1" hidden="1">'[21]Table'!#REF!</definedName>
    <definedName name="BEx1IKRPW8MLB9Y485M1TL2IT9SH" localSheetId="2" hidden="1">'[1]Table'!#REF!</definedName>
    <definedName name="BEx1IKRPW8MLB9Y485M1TL2IT9SH" localSheetId="3" hidden="1">'[1]Table'!#REF!</definedName>
    <definedName name="BEx1IKRPW8MLB9Y485M1TL2IT9SH" localSheetId="4" hidden="1">'[1]Table'!#REF!</definedName>
    <definedName name="BEx1IKRPW8MLB9Y485M1TL2IT9SH" localSheetId="5" hidden="1">'[1]Table'!#REF!</definedName>
    <definedName name="BEx1IKRPW8MLB9Y485M1TL2IT9SH" localSheetId="6" hidden="1">'[1]Table'!#REF!</definedName>
    <definedName name="BEx1IKRPW8MLB9Y485M1TL2IT9SH" localSheetId="7" hidden="1">'[1]Table'!#REF!</definedName>
    <definedName name="BEx1IKRPW8MLB9Y485M1TL2IT9SH" localSheetId="8" hidden="1">'[21]Table'!#REF!</definedName>
    <definedName name="BEx1IKRPW8MLB9Y485M1TL2IT9SH" hidden="1">'[1]Table'!#REF!</definedName>
    <definedName name="BEx1J7E8VCGLPYU82QXVUG5N3ZAI" localSheetId="0" hidden="1">'[21]Table'!#REF!</definedName>
    <definedName name="BEx1J7E8VCGLPYU82QXVUG5N3ZAI" localSheetId="9" hidden="1">'[3]Table'!#REF!</definedName>
    <definedName name="BEx1J7E8VCGLPYU82QXVUG5N3ZAI" localSheetId="10" hidden="1">'[2]Table'!#REF!</definedName>
    <definedName name="BEx1J7E8VCGLPYU82QXVUG5N3ZAI" localSheetId="11" hidden="1">'[2]Table'!#REF!</definedName>
    <definedName name="BEx1J7E8VCGLPYU82QXVUG5N3ZAI" localSheetId="12" hidden="1">'[3]Table'!#REF!</definedName>
    <definedName name="BEx1J7E8VCGLPYU82QXVUG5N3ZAI" localSheetId="13" hidden="1">'[3]Table'!#REF!</definedName>
    <definedName name="BEx1J7E8VCGLPYU82QXVUG5N3ZAI" localSheetId="14" hidden="1">'[1]Table'!#REF!</definedName>
    <definedName name="BEx1J7E8VCGLPYU82QXVUG5N3ZAI" localSheetId="15" hidden="1">'[1]Table'!#REF!</definedName>
    <definedName name="BEx1J7E8VCGLPYU82QXVUG5N3ZAI" localSheetId="1" hidden="1">'[21]Table'!#REF!</definedName>
    <definedName name="BEx1J7E8VCGLPYU82QXVUG5N3ZAI" localSheetId="2" hidden="1">'[1]Table'!#REF!</definedName>
    <definedName name="BEx1J7E8VCGLPYU82QXVUG5N3ZAI" localSheetId="3" hidden="1">'[1]Table'!#REF!</definedName>
    <definedName name="BEx1J7E8VCGLPYU82QXVUG5N3ZAI" localSheetId="4" hidden="1">'[1]Table'!#REF!</definedName>
    <definedName name="BEx1J7E8VCGLPYU82QXVUG5N3ZAI" localSheetId="5" hidden="1">'[1]Table'!#REF!</definedName>
    <definedName name="BEx1J7E8VCGLPYU82QXVUG5N3ZAI" localSheetId="6" hidden="1">'[1]Table'!#REF!</definedName>
    <definedName name="BEx1J7E8VCGLPYU82QXVUG5N3ZAI" localSheetId="7" hidden="1">'[1]Table'!#REF!</definedName>
    <definedName name="BEx1J7E8VCGLPYU82QXVUG5N3ZAI" localSheetId="8" hidden="1">'[21]Table'!#REF!</definedName>
    <definedName name="BEx1J7E8VCGLPYU82QXVUG5N3ZAI" hidden="1">'[1]Table'!#REF!</definedName>
    <definedName name="BEx1KUVWMB0QCWA3RBE4CADFVRIS" localSheetId="0" hidden="1">'[21]Table'!#REF!</definedName>
    <definedName name="BEx1KUVWMB0QCWA3RBE4CADFVRIS" localSheetId="9" hidden="1">'[3]Table'!#REF!</definedName>
    <definedName name="BEx1KUVWMB0QCWA3RBE4CADFVRIS" localSheetId="10" hidden="1">'[2]Table'!#REF!</definedName>
    <definedName name="BEx1KUVWMB0QCWA3RBE4CADFVRIS" localSheetId="11" hidden="1">'[2]Table'!#REF!</definedName>
    <definedName name="BEx1KUVWMB0QCWA3RBE4CADFVRIS" localSheetId="12" hidden="1">'[3]Table'!#REF!</definedName>
    <definedName name="BEx1KUVWMB0QCWA3RBE4CADFVRIS" localSheetId="13" hidden="1">'[3]Table'!#REF!</definedName>
    <definedName name="BEx1KUVWMB0QCWA3RBE4CADFVRIS" localSheetId="14" hidden="1">'[1]Table'!#REF!</definedName>
    <definedName name="BEx1KUVWMB0QCWA3RBE4CADFVRIS" localSheetId="15" hidden="1">'[1]Table'!#REF!</definedName>
    <definedName name="BEx1KUVWMB0QCWA3RBE4CADFVRIS" localSheetId="1" hidden="1">'[21]Table'!#REF!</definedName>
    <definedName name="BEx1KUVWMB0QCWA3RBE4CADFVRIS" localSheetId="2" hidden="1">'[1]Table'!#REF!</definedName>
    <definedName name="BEx1KUVWMB0QCWA3RBE4CADFVRIS" localSheetId="3" hidden="1">'[1]Table'!#REF!</definedName>
    <definedName name="BEx1KUVWMB0QCWA3RBE4CADFVRIS" localSheetId="4" hidden="1">'[1]Table'!#REF!</definedName>
    <definedName name="BEx1KUVWMB0QCWA3RBE4CADFVRIS" localSheetId="5" hidden="1">'[1]Table'!#REF!</definedName>
    <definedName name="BEx1KUVWMB0QCWA3RBE4CADFVRIS" localSheetId="6" hidden="1">'[1]Table'!#REF!</definedName>
    <definedName name="BEx1KUVWMB0QCWA3RBE4CADFVRIS" localSheetId="7" hidden="1">'[1]Table'!#REF!</definedName>
    <definedName name="BEx1KUVWMB0QCWA3RBE4CADFVRIS" localSheetId="8" hidden="1">'[21]Table'!#REF!</definedName>
    <definedName name="BEx1KUVWMB0QCWA3RBE4CADFVRIS" hidden="1">'[1]Table'!#REF!</definedName>
    <definedName name="BEx1MEHB0NCT3BFY32C93HRRNR61" localSheetId="0" hidden="1">'[21]Table'!#REF!</definedName>
    <definedName name="BEx1MEHB0NCT3BFY32C93HRRNR61" localSheetId="9" hidden="1">'[3]Table'!#REF!</definedName>
    <definedName name="BEx1MEHB0NCT3BFY32C93HRRNR61" localSheetId="10" hidden="1">'[2]Table'!#REF!</definedName>
    <definedName name="BEx1MEHB0NCT3BFY32C93HRRNR61" localSheetId="11" hidden="1">'[2]Table'!#REF!</definedName>
    <definedName name="BEx1MEHB0NCT3BFY32C93HRRNR61" localSheetId="12" hidden="1">'[3]Table'!#REF!</definedName>
    <definedName name="BEx1MEHB0NCT3BFY32C93HRRNR61" localSheetId="13" hidden="1">'[3]Table'!#REF!</definedName>
    <definedName name="BEx1MEHB0NCT3BFY32C93HRRNR61" localSheetId="14" hidden="1">'[1]Table'!#REF!</definedName>
    <definedName name="BEx1MEHB0NCT3BFY32C93HRRNR61" localSheetId="15" hidden="1">'[1]Table'!#REF!</definedName>
    <definedName name="BEx1MEHB0NCT3BFY32C93HRRNR61" localSheetId="1" hidden="1">'[21]Table'!#REF!</definedName>
    <definedName name="BEx1MEHB0NCT3BFY32C93HRRNR61" localSheetId="2" hidden="1">'[1]Table'!#REF!</definedName>
    <definedName name="BEx1MEHB0NCT3BFY32C93HRRNR61" localSheetId="3" hidden="1">'[1]Table'!#REF!</definedName>
    <definedName name="BEx1MEHB0NCT3BFY32C93HRRNR61" localSheetId="4" hidden="1">'[1]Table'!#REF!</definedName>
    <definedName name="BEx1MEHB0NCT3BFY32C93HRRNR61" localSheetId="5" hidden="1">'[1]Table'!#REF!</definedName>
    <definedName name="BEx1MEHB0NCT3BFY32C93HRRNR61" localSheetId="6" hidden="1">'[1]Table'!#REF!</definedName>
    <definedName name="BEx1MEHB0NCT3BFY32C93HRRNR61" localSheetId="7" hidden="1">'[1]Table'!#REF!</definedName>
    <definedName name="BEx1MEHB0NCT3BFY32C93HRRNR61" localSheetId="8" hidden="1">'[21]Table'!#REF!</definedName>
    <definedName name="BEx1MEHB0NCT3BFY32C93HRRNR61" hidden="1">'[1]Table'!#REF!</definedName>
    <definedName name="BEx1MTRKKVCHOZ0YGID6HZ49LJTO" localSheetId="0" hidden="1">'[21]Table'!#REF!</definedName>
    <definedName name="BEx1MTRKKVCHOZ0YGID6HZ49LJTO" localSheetId="9" hidden="1">'[3]Table'!#REF!</definedName>
    <definedName name="BEx1MTRKKVCHOZ0YGID6HZ49LJTO" localSheetId="10" hidden="1">'[2]Table'!#REF!</definedName>
    <definedName name="BEx1MTRKKVCHOZ0YGID6HZ49LJTO" localSheetId="11" hidden="1">'[2]Table'!#REF!</definedName>
    <definedName name="BEx1MTRKKVCHOZ0YGID6HZ49LJTO" localSheetId="12" hidden="1">'[3]Table'!#REF!</definedName>
    <definedName name="BEx1MTRKKVCHOZ0YGID6HZ49LJTO" localSheetId="13" hidden="1">'[3]Table'!#REF!</definedName>
    <definedName name="BEx1MTRKKVCHOZ0YGID6HZ49LJTO" localSheetId="1" hidden="1">'[21]Table'!#REF!</definedName>
    <definedName name="BEx1MTRKKVCHOZ0YGID6HZ49LJTO" localSheetId="2" hidden="1">'[1]Table'!#REF!</definedName>
    <definedName name="BEx1MTRKKVCHOZ0YGID6HZ49LJTO" localSheetId="3" hidden="1">'[1]Table'!#REF!</definedName>
    <definedName name="BEx1MTRKKVCHOZ0YGID6HZ49LJTO" localSheetId="5" hidden="1">'[1]Table'!#REF!</definedName>
    <definedName name="BEx1MTRKKVCHOZ0YGID6HZ49LJTO" localSheetId="6" hidden="1">'[1]Table'!#REF!</definedName>
    <definedName name="BEx1MTRKKVCHOZ0YGID6HZ49LJTO" localSheetId="7" hidden="1">'[1]Table'!#REF!</definedName>
    <definedName name="BEx1MTRKKVCHOZ0YGID6HZ49LJTO" localSheetId="8" hidden="1">'[21]Table'!#REF!</definedName>
    <definedName name="BEx1MTRKKVCHOZ0YGID6HZ49LJTO" hidden="1">'[1]Table'!#REF!</definedName>
    <definedName name="BEx1NM34KQTO1LDNSAFD1L82UZFG" localSheetId="0" hidden="1">'[21]Table'!#REF!</definedName>
    <definedName name="BEx1NM34KQTO1LDNSAFD1L82UZFG" localSheetId="9" hidden="1">'[3]Table'!#REF!</definedName>
    <definedName name="BEx1NM34KQTO1LDNSAFD1L82UZFG" localSheetId="10" hidden="1">'[2]Table'!#REF!</definedName>
    <definedName name="BEx1NM34KQTO1LDNSAFD1L82UZFG" localSheetId="11" hidden="1">'[2]Table'!#REF!</definedName>
    <definedName name="BEx1NM34KQTO1LDNSAFD1L82UZFG" localSheetId="12" hidden="1">'[3]Table'!#REF!</definedName>
    <definedName name="BEx1NM34KQTO1LDNSAFD1L82UZFG" localSheetId="13" hidden="1">'[3]Table'!#REF!</definedName>
    <definedName name="BEx1NM34KQTO1LDNSAFD1L82UZFG" localSheetId="1" hidden="1">'[21]Table'!#REF!</definedName>
    <definedName name="BEx1NM34KQTO1LDNSAFD1L82UZFG" localSheetId="2" hidden="1">'[1]Table'!#REF!</definedName>
    <definedName name="BEx1NM34KQTO1LDNSAFD1L82UZFG" localSheetId="3" hidden="1">'[1]Table'!#REF!</definedName>
    <definedName name="BEx1NM34KQTO1LDNSAFD1L82UZFG" localSheetId="5" hidden="1">'[1]Table'!#REF!</definedName>
    <definedName name="BEx1NM34KQTO1LDNSAFD1L82UZFG" localSheetId="6" hidden="1">'[1]Table'!#REF!</definedName>
    <definedName name="BEx1NM34KQTO1LDNSAFD1L82UZFG" localSheetId="7" hidden="1">'[1]Table'!#REF!</definedName>
    <definedName name="BEx1NM34KQTO1LDNSAFD1L82UZFG" localSheetId="8" hidden="1">'[21]Table'!#REF!</definedName>
    <definedName name="BEx1NM34KQTO1LDNSAFD1L82UZFG" hidden="1">'[1]Table'!#REF!</definedName>
    <definedName name="BEx1NRMTKOP28N5MIXZQLGARK6G3" localSheetId="0" hidden="1">'[22]Table'!#REF!</definedName>
    <definedName name="BEx1NRMTKOP28N5MIXZQLGARK6G3" localSheetId="9" hidden="1">'[6]Table'!#REF!</definedName>
    <definedName name="BEx1NRMTKOP28N5MIXZQLGARK6G3" localSheetId="10" hidden="1">'[5]Table'!#REF!</definedName>
    <definedName name="BEx1NRMTKOP28N5MIXZQLGARK6G3" localSheetId="11" hidden="1">'[5]Table'!#REF!</definedName>
    <definedName name="BEx1NRMTKOP28N5MIXZQLGARK6G3" localSheetId="12" hidden="1">'[6]Table'!#REF!</definedName>
    <definedName name="BEx1NRMTKOP28N5MIXZQLGARK6G3" localSheetId="13" hidden="1">'[6]Table'!#REF!</definedName>
    <definedName name="BEx1NRMTKOP28N5MIXZQLGARK6G3" localSheetId="1" hidden="1">'[22]Table'!#REF!</definedName>
    <definedName name="BEx1NRMTKOP28N5MIXZQLGARK6G3" localSheetId="2" hidden="1">'[4]Table'!#REF!</definedName>
    <definedName name="BEx1NRMTKOP28N5MIXZQLGARK6G3" localSheetId="3" hidden="1">'[4]Table'!#REF!</definedName>
    <definedName name="BEx1NRMTKOP28N5MIXZQLGARK6G3" localSheetId="5" hidden="1">'[4]Table'!#REF!</definedName>
    <definedName name="BEx1NRMTKOP28N5MIXZQLGARK6G3" localSheetId="6" hidden="1">'[4]Table'!#REF!</definedName>
    <definedName name="BEx1NRMTKOP28N5MIXZQLGARK6G3" localSheetId="7" hidden="1">'[4]Table'!#REF!</definedName>
    <definedName name="BEx1NRMTKOP28N5MIXZQLGARK6G3" localSheetId="8" hidden="1">'[22]Table'!#REF!</definedName>
    <definedName name="BEx1NRMTKOP28N5MIXZQLGARK6G3" hidden="1">'[4]Table'!#REF!</definedName>
    <definedName name="BEx1NZ4K1L8UON80Y2A4RASKWGNP" localSheetId="0" hidden="1">'[21]Table'!#REF!</definedName>
    <definedName name="BEx1NZ4K1L8UON80Y2A4RASKWGNP" localSheetId="9" hidden="1">'[3]Table'!#REF!</definedName>
    <definedName name="BEx1NZ4K1L8UON80Y2A4RASKWGNP" localSheetId="10" hidden="1">'[2]Table'!#REF!</definedName>
    <definedName name="BEx1NZ4K1L8UON80Y2A4RASKWGNP" localSheetId="11" hidden="1">'[2]Table'!#REF!</definedName>
    <definedName name="BEx1NZ4K1L8UON80Y2A4RASKWGNP" localSheetId="12" hidden="1">'[3]Table'!#REF!</definedName>
    <definedName name="BEx1NZ4K1L8UON80Y2A4RASKWGNP" localSheetId="13" hidden="1">'[3]Table'!#REF!</definedName>
    <definedName name="BEx1NZ4K1L8UON80Y2A4RASKWGNP" localSheetId="1" hidden="1">'[21]Table'!#REF!</definedName>
    <definedName name="BEx1NZ4K1L8UON80Y2A4RASKWGNP" localSheetId="2" hidden="1">'[1]Table'!#REF!</definedName>
    <definedName name="BEx1NZ4K1L8UON80Y2A4RASKWGNP" localSheetId="3" hidden="1">'[1]Table'!#REF!</definedName>
    <definedName name="BEx1NZ4K1L8UON80Y2A4RASKWGNP" localSheetId="5" hidden="1">'[1]Table'!#REF!</definedName>
    <definedName name="BEx1NZ4K1L8UON80Y2A4RASKWGNP" localSheetId="6" hidden="1">'[1]Table'!#REF!</definedName>
    <definedName name="BEx1NZ4K1L8UON80Y2A4RASKWGNP" localSheetId="7" hidden="1">'[1]Table'!#REF!</definedName>
    <definedName name="BEx1NZ4K1L8UON80Y2A4RASKWGNP" localSheetId="8" hidden="1">'[21]Table'!#REF!</definedName>
    <definedName name="BEx1NZ4K1L8UON80Y2A4RASKWGNP" hidden="1">'[1]Table'!#REF!</definedName>
    <definedName name="BEx1QSFA79US1A0WBGK6SPCPMIKP" localSheetId="0" hidden="1">'[21]Table'!#REF!</definedName>
    <definedName name="BEx1QSFA79US1A0WBGK6SPCPMIKP" localSheetId="9" hidden="1">'[3]Table'!#REF!</definedName>
    <definedName name="BEx1QSFA79US1A0WBGK6SPCPMIKP" localSheetId="10" hidden="1">'[2]Table'!#REF!</definedName>
    <definedName name="BEx1QSFA79US1A0WBGK6SPCPMIKP" localSheetId="11" hidden="1">'[2]Table'!#REF!</definedName>
    <definedName name="BEx1QSFA79US1A0WBGK6SPCPMIKP" localSheetId="12" hidden="1">'[3]Table'!#REF!</definedName>
    <definedName name="BEx1QSFA79US1A0WBGK6SPCPMIKP" localSheetId="13" hidden="1">'[3]Table'!#REF!</definedName>
    <definedName name="BEx1QSFA79US1A0WBGK6SPCPMIKP" localSheetId="1" hidden="1">'[21]Table'!#REF!</definedName>
    <definedName name="BEx1QSFA79US1A0WBGK6SPCPMIKP" localSheetId="2" hidden="1">'[1]Table'!#REF!</definedName>
    <definedName name="BEx1QSFA79US1A0WBGK6SPCPMIKP" localSheetId="3" hidden="1">'[1]Table'!#REF!</definedName>
    <definedName name="BEx1QSFA79US1A0WBGK6SPCPMIKP" localSheetId="5" hidden="1">'[1]Table'!#REF!</definedName>
    <definedName name="BEx1QSFA79US1A0WBGK6SPCPMIKP" localSheetId="6" hidden="1">'[1]Table'!#REF!</definedName>
    <definedName name="BEx1QSFA79US1A0WBGK6SPCPMIKP" localSheetId="7" hidden="1">'[1]Table'!#REF!</definedName>
    <definedName name="BEx1QSFA79US1A0WBGK6SPCPMIKP" localSheetId="8" hidden="1">'[21]Table'!#REF!</definedName>
    <definedName name="BEx1QSFA79US1A0WBGK6SPCPMIKP" hidden="1">'[1]Table'!#REF!</definedName>
    <definedName name="BEx1TJ0WLS9O7KNSGIPWTYHDYI1D" localSheetId="0" hidden="1">'[21]Table'!#REF!</definedName>
    <definedName name="BEx1TJ0WLS9O7KNSGIPWTYHDYI1D" localSheetId="9" hidden="1">'[3]Table'!#REF!</definedName>
    <definedName name="BEx1TJ0WLS9O7KNSGIPWTYHDYI1D" localSheetId="10" hidden="1">'[2]Table'!#REF!</definedName>
    <definedName name="BEx1TJ0WLS9O7KNSGIPWTYHDYI1D" localSheetId="11" hidden="1">'[2]Table'!#REF!</definedName>
    <definedName name="BEx1TJ0WLS9O7KNSGIPWTYHDYI1D" localSheetId="12" hidden="1">'[3]Table'!#REF!</definedName>
    <definedName name="BEx1TJ0WLS9O7KNSGIPWTYHDYI1D" localSheetId="13" hidden="1">'[3]Table'!#REF!</definedName>
    <definedName name="BEx1TJ0WLS9O7KNSGIPWTYHDYI1D" localSheetId="1" hidden="1">'[21]Table'!#REF!</definedName>
    <definedName name="BEx1TJ0WLS9O7KNSGIPWTYHDYI1D" localSheetId="2" hidden="1">'[1]Table'!#REF!</definedName>
    <definedName name="BEx1TJ0WLS9O7KNSGIPWTYHDYI1D" localSheetId="3" hidden="1">'[1]Table'!#REF!</definedName>
    <definedName name="BEx1TJ0WLS9O7KNSGIPWTYHDYI1D" localSheetId="5" hidden="1">'[1]Table'!#REF!</definedName>
    <definedName name="BEx1TJ0WLS9O7KNSGIPWTYHDYI1D" localSheetId="6" hidden="1">'[1]Table'!#REF!</definedName>
    <definedName name="BEx1TJ0WLS9O7KNSGIPWTYHDYI1D" localSheetId="7" hidden="1">'[1]Table'!#REF!</definedName>
    <definedName name="BEx1TJ0WLS9O7KNSGIPWTYHDYI1D" localSheetId="8" hidden="1">'[21]Table'!#REF!</definedName>
    <definedName name="BEx1TJ0WLS9O7KNSGIPWTYHDYI1D" hidden="1">'[1]Table'!#REF!</definedName>
    <definedName name="BEx1WGYTKZZIPM1577W5FEYKFH3V" localSheetId="0" hidden="1">'[21]Table'!#REF!</definedName>
    <definedName name="BEx1WGYTKZZIPM1577W5FEYKFH3V" localSheetId="9" hidden="1">'[3]Table'!#REF!</definedName>
    <definedName name="BEx1WGYTKZZIPM1577W5FEYKFH3V" localSheetId="10" hidden="1">'[2]Table'!#REF!</definedName>
    <definedName name="BEx1WGYTKZZIPM1577W5FEYKFH3V" localSheetId="11" hidden="1">'[2]Table'!#REF!</definedName>
    <definedName name="BEx1WGYTKZZIPM1577W5FEYKFH3V" localSheetId="12" hidden="1">'[3]Table'!#REF!</definedName>
    <definedName name="BEx1WGYTKZZIPM1577W5FEYKFH3V" localSheetId="13" hidden="1">'[3]Table'!#REF!</definedName>
    <definedName name="BEx1WGYTKZZIPM1577W5FEYKFH3V" localSheetId="1" hidden="1">'[21]Table'!#REF!</definedName>
    <definedName name="BEx1WGYTKZZIPM1577W5FEYKFH3V" localSheetId="2" hidden="1">'[1]Table'!#REF!</definedName>
    <definedName name="BEx1WGYTKZZIPM1577W5FEYKFH3V" localSheetId="3" hidden="1">'[1]Table'!#REF!</definedName>
    <definedName name="BEx1WGYTKZZIPM1577W5FEYKFH3V" localSheetId="5" hidden="1">'[1]Table'!#REF!</definedName>
    <definedName name="BEx1WGYTKZZIPM1577W5FEYKFH3V" localSheetId="6" hidden="1">'[1]Table'!#REF!</definedName>
    <definedName name="BEx1WGYTKZZIPM1577W5FEYKFH3V" localSheetId="7" hidden="1">'[1]Table'!#REF!</definedName>
    <definedName name="BEx1WGYTKZZIPM1577W5FEYKFH3V" localSheetId="8" hidden="1">'[21]Table'!#REF!</definedName>
    <definedName name="BEx1WGYTKZZIPM1577W5FEYKFH3V" hidden="1">'[1]Table'!#REF!</definedName>
    <definedName name="BEx1Y2IGS2K95E1M51PEF9KJZ0KB" localSheetId="0" hidden="1">'[21]Table'!#REF!</definedName>
    <definedName name="BEx1Y2IGS2K95E1M51PEF9KJZ0KB" localSheetId="9" hidden="1">'[3]Table'!#REF!</definedName>
    <definedName name="BEx1Y2IGS2K95E1M51PEF9KJZ0KB" localSheetId="10" hidden="1">'[2]Table'!#REF!</definedName>
    <definedName name="BEx1Y2IGS2K95E1M51PEF9KJZ0KB" localSheetId="11" hidden="1">'[2]Table'!#REF!</definedName>
    <definedName name="BEx1Y2IGS2K95E1M51PEF9KJZ0KB" localSheetId="12" hidden="1">'[3]Table'!#REF!</definedName>
    <definedName name="BEx1Y2IGS2K95E1M51PEF9KJZ0KB" localSheetId="13" hidden="1">'[3]Table'!#REF!</definedName>
    <definedName name="BEx1Y2IGS2K95E1M51PEF9KJZ0KB" localSheetId="1" hidden="1">'[21]Table'!#REF!</definedName>
    <definedName name="BEx1Y2IGS2K95E1M51PEF9KJZ0KB" localSheetId="2" hidden="1">'[1]Table'!#REF!</definedName>
    <definedName name="BEx1Y2IGS2K95E1M51PEF9KJZ0KB" localSheetId="3" hidden="1">'[1]Table'!#REF!</definedName>
    <definedName name="BEx1Y2IGS2K95E1M51PEF9KJZ0KB" localSheetId="5" hidden="1">'[1]Table'!#REF!</definedName>
    <definedName name="BEx1Y2IGS2K95E1M51PEF9KJZ0KB" localSheetId="6" hidden="1">'[1]Table'!#REF!</definedName>
    <definedName name="BEx1Y2IGS2K95E1M51PEF9KJZ0KB" localSheetId="7" hidden="1">'[1]Table'!#REF!</definedName>
    <definedName name="BEx1Y2IGS2K95E1M51PEF9KJZ0KB" localSheetId="8" hidden="1">'[21]Table'!#REF!</definedName>
    <definedName name="BEx1Y2IGS2K95E1M51PEF9KJZ0KB" hidden="1">'[1]Table'!#REF!</definedName>
    <definedName name="BEx1YL3DJ7Y4AZ01ERCOGW0FJ26T" localSheetId="0" hidden="1">'[21]Table'!#REF!</definedName>
    <definedName name="BEx1YL3DJ7Y4AZ01ERCOGW0FJ26T" localSheetId="9" hidden="1">'[3]Table'!#REF!</definedName>
    <definedName name="BEx1YL3DJ7Y4AZ01ERCOGW0FJ26T" localSheetId="10" hidden="1">'[2]Table'!#REF!</definedName>
    <definedName name="BEx1YL3DJ7Y4AZ01ERCOGW0FJ26T" localSheetId="11" hidden="1">'[2]Table'!#REF!</definedName>
    <definedName name="BEx1YL3DJ7Y4AZ01ERCOGW0FJ26T" localSheetId="12" hidden="1">'[3]Table'!#REF!</definedName>
    <definedName name="BEx1YL3DJ7Y4AZ01ERCOGW0FJ26T" localSheetId="13" hidden="1">'[3]Table'!#REF!</definedName>
    <definedName name="BEx1YL3DJ7Y4AZ01ERCOGW0FJ26T" localSheetId="1" hidden="1">'[21]Table'!#REF!</definedName>
    <definedName name="BEx1YL3DJ7Y4AZ01ERCOGW0FJ26T" localSheetId="2" hidden="1">'[1]Table'!#REF!</definedName>
    <definedName name="BEx1YL3DJ7Y4AZ01ERCOGW0FJ26T" localSheetId="3" hidden="1">'[1]Table'!#REF!</definedName>
    <definedName name="BEx1YL3DJ7Y4AZ01ERCOGW0FJ26T" localSheetId="5" hidden="1">'[1]Table'!#REF!</definedName>
    <definedName name="BEx1YL3DJ7Y4AZ01ERCOGW0FJ26T" localSheetId="6" hidden="1">'[1]Table'!#REF!</definedName>
    <definedName name="BEx1YL3DJ7Y4AZ01ERCOGW0FJ26T" localSheetId="7" hidden="1">'[1]Table'!#REF!</definedName>
    <definedName name="BEx1YL3DJ7Y4AZ01ERCOGW0FJ26T" localSheetId="8" hidden="1">'[21]Table'!#REF!</definedName>
    <definedName name="BEx1YL3DJ7Y4AZ01ERCOGW0FJ26T" hidden="1">'[1]Table'!#REF!</definedName>
    <definedName name="BEx3BQR5VZXNQ4H949ORM8ESU3B3" localSheetId="0" hidden="1">'[21]Table'!#REF!</definedName>
    <definedName name="BEx3BQR5VZXNQ4H949ORM8ESU3B3" localSheetId="9" hidden="1">'[3]Table'!#REF!</definedName>
    <definedName name="BEx3BQR5VZXNQ4H949ORM8ESU3B3" localSheetId="10" hidden="1">'[2]Table'!#REF!</definedName>
    <definedName name="BEx3BQR5VZXNQ4H949ORM8ESU3B3" localSheetId="11" hidden="1">'[2]Table'!#REF!</definedName>
    <definedName name="BEx3BQR5VZXNQ4H949ORM8ESU3B3" localSheetId="12" hidden="1">'[3]Table'!#REF!</definedName>
    <definedName name="BEx3BQR5VZXNQ4H949ORM8ESU3B3" localSheetId="13" hidden="1">'[3]Table'!#REF!</definedName>
    <definedName name="BEx3BQR5VZXNQ4H949ORM8ESU3B3" localSheetId="1" hidden="1">'[21]Table'!#REF!</definedName>
    <definedName name="BEx3BQR5VZXNQ4H949ORM8ESU3B3" localSheetId="2" hidden="1">'[1]Table'!#REF!</definedName>
    <definedName name="BEx3BQR5VZXNQ4H949ORM8ESU3B3" localSheetId="3" hidden="1">'[1]Table'!#REF!</definedName>
    <definedName name="BEx3BQR5VZXNQ4H949ORM8ESU3B3" localSheetId="5" hidden="1">'[1]Table'!#REF!</definedName>
    <definedName name="BEx3BQR5VZXNQ4H949ORM8ESU3B3" localSheetId="6" hidden="1">'[1]Table'!#REF!</definedName>
    <definedName name="BEx3BQR5VZXNQ4H949ORM8ESU3B3" localSheetId="7" hidden="1">'[1]Table'!#REF!</definedName>
    <definedName name="BEx3BQR5VZXNQ4H949ORM8ESU3B3" localSheetId="8" hidden="1">'[21]Table'!#REF!</definedName>
    <definedName name="BEx3BQR5VZXNQ4H949ORM8ESU3B3" hidden="1">'[1]Table'!#REF!</definedName>
    <definedName name="BEx3CO0SVO4WLH0DO43DCHYDTH1P" localSheetId="0" hidden="1">'[21]Table'!#REF!</definedName>
    <definedName name="BEx3CO0SVO4WLH0DO43DCHYDTH1P" localSheetId="9" hidden="1">'[3]Table'!#REF!</definedName>
    <definedName name="BEx3CO0SVO4WLH0DO43DCHYDTH1P" localSheetId="10" hidden="1">'[2]Table'!#REF!</definedName>
    <definedName name="BEx3CO0SVO4WLH0DO43DCHYDTH1P" localSheetId="11" hidden="1">'[2]Table'!#REF!</definedName>
    <definedName name="BEx3CO0SVO4WLH0DO43DCHYDTH1P" localSheetId="12" hidden="1">'[3]Table'!#REF!</definedName>
    <definedName name="BEx3CO0SVO4WLH0DO43DCHYDTH1P" localSheetId="13" hidden="1">'[3]Table'!#REF!</definedName>
    <definedName name="BEx3CO0SVO4WLH0DO43DCHYDTH1P" localSheetId="1" hidden="1">'[21]Table'!#REF!</definedName>
    <definedName name="BEx3CO0SVO4WLH0DO43DCHYDTH1P" localSheetId="2" hidden="1">'[1]Table'!#REF!</definedName>
    <definedName name="BEx3CO0SVO4WLH0DO43DCHYDTH1P" localSheetId="3" hidden="1">'[1]Table'!#REF!</definedName>
    <definedName name="BEx3CO0SVO4WLH0DO43DCHYDTH1P" localSheetId="5" hidden="1">'[1]Table'!#REF!</definedName>
    <definedName name="BEx3CO0SVO4WLH0DO43DCHYDTH1P" localSheetId="6" hidden="1">'[1]Table'!#REF!</definedName>
    <definedName name="BEx3CO0SVO4WLH0DO43DCHYDTH1P" localSheetId="7" hidden="1">'[1]Table'!#REF!</definedName>
    <definedName name="BEx3CO0SVO4WLH0DO43DCHYDTH1P" localSheetId="8" hidden="1">'[21]Table'!#REF!</definedName>
    <definedName name="BEx3CO0SVO4WLH0DO43DCHYDTH1P" hidden="1">'[1]Table'!#REF!</definedName>
    <definedName name="BEx3FX7EJL47JSLSWP3EOC265WAE" localSheetId="0" hidden="1">'[21]Table'!#REF!</definedName>
    <definedName name="BEx3FX7EJL47JSLSWP3EOC265WAE" localSheetId="9" hidden="1">'[3]Table'!#REF!</definedName>
    <definedName name="BEx3FX7EJL47JSLSWP3EOC265WAE" localSheetId="10" hidden="1">'[2]Table'!#REF!</definedName>
    <definedName name="BEx3FX7EJL47JSLSWP3EOC265WAE" localSheetId="11" hidden="1">'[2]Table'!#REF!</definedName>
    <definedName name="BEx3FX7EJL47JSLSWP3EOC265WAE" localSheetId="12" hidden="1">'[3]Table'!#REF!</definedName>
    <definedName name="BEx3FX7EJL47JSLSWP3EOC265WAE" localSheetId="13" hidden="1">'[3]Table'!#REF!</definedName>
    <definedName name="BEx3FX7EJL47JSLSWP3EOC265WAE" localSheetId="1" hidden="1">'[21]Table'!#REF!</definedName>
    <definedName name="BEx3FX7EJL47JSLSWP3EOC265WAE" localSheetId="2" hidden="1">'[1]Table'!#REF!</definedName>
    <definedName name="BEx3FX7EJL47JSLSWP3EOC265WAE" localSheetId="3" hidden="1">'[1]Table'!#REF!</definedName>
    <definedName name="BEx3FX7EJL47JSLSWP3EOC265WAE" localSheetId="5" hidden="1">'[1]Table'!#REF!</definedName>
    <definedName name="BEx3FX7EJL47JSLSWP3EOC265WAE" localSheetId="6" hidden="1">'[1]Table'!#REF!</definedName>
    <definedName name="BEx3FX7EJL47JSLSWP3EOC265WAE" localSheetId="7" hidden="1">'[1]Table'!#REF!</definedName>
    <definedName name="BEx3FX7EJL47JSLSWP3EOC265WAE" localSheetId="8" hidden="1">'[21]Table'!#REF!</definedName>
    <definedName name="BEx3FX7EJL47JSLSWP3EOC265WAE" hidden="1">'[1]Table'!#REF!</definedName>
    <definedName name="BEx3GCXR6IAS0B6WJ03GJVH7CO52" localSheetId="0" hidden="1">'[21]Table'!#REF!</definedName>
    <definedName name="BEx3GCXR6IAS0B6WJ03GJVH7CO52" localSheetId="9" hidden="1">'[3]Table'!#REF!</definedName>
    <definedName name="BEx3GCXR6IAS0B6WJ03GJVH7CO52" localSheetId="10" hidden="1">'[2]Table'!#REF!</definedName>
    <definedName name="BEx3GCXR6IAS0B6WJ03GJVH7CO52" localSheetId="11" hidden="1">'[2]Table'!#REF!</definedName>
    <definedName name="BEx3GCXR6IAS0B6WJ03GJVH7CO52" localSheetId="12" hidden="1">'[3]Table'!#REF!</definedName>
    <definedName name="BEx3GCXR6IAS0B6WJ03GJVH7CO52" localSheetId="13" hidden="1">'[3]Table'!#REF!</definedName>
    <definedName name="BEx3GCXR6IAS0B6WJ03GJVH7CO52" localSheetId="1" hidden="1">'[21]Table'!#REF!</definedName>
    <definedName name="BEx3GCXR6IAS0B6WJ03GJVH7CO52" localSheetId="2" hidden="1">'[1]Table'!#REF!</definedName>
    <definedName name="BEx3GCXR6IAS0B6WJ03GJVH7CO52" localSheetId="3" hidden="1">'[1]Table'!#REF!</definedName>
    <definedName name="BEx3GCXR6IAS0B6WJ03GJVH7CO52" localSheetId="5" hidden="1">'[1]Table'!#REF!</definedName>
    <definedName name="BEx3GCXR6IAS0B6WJ03GJVH7CO52" localSheetId="6" hidden="1">'[1]Table'!#REF!</definedName>
    <definedName name="BEx3GCXR6IAS0B6WJ03GJVH7CO52" localSheetId="7" hidden="1">'[1]Table'!#REF!</definedName>
    <definedName name="BEx3GCXR6IAS0B6WJ03GJVH7CO52" localSheetId="8" hidden="1">'[21]Table'!#REF!</definedName>
    <definedName name="BEx3GCXR6IAS0B6WJ03GJVH7CO52" hidden="1">'[1]Table'!#REF!</definedName>
    <definedName name="BEx3GMJ1Y6UU02DLRL0QXCEKDA6C" localSheetId="0" hidden="1">'[21]Table'!#REF!</definedName>
    <definedName name="BEx3GMJ1Y6UU02DLRL0QXCEKDA6C" localSheetId="9" hidden="1">'[3]Table'!#REF!</definedName>
    <definedName name="BEx3GMJ1Y6UU02DLRL0QXCEKDA6C" localSheetId="10" hidden="1">'[2]Table'!#REF!</definedName>
    <definedName name="BEx3GMJ1Y6UU02DLRL0QXCEKDA6C" localSheetId="11" hidden="1">'[2]Table'!#REF!</definedName>
    <definedName name="BEx3GMJ1Y6UU02DLRL0QXCEKDA6C" localSheetId="12" hidden="1">'[3]Table'!#REF!</definedName>
    <definedName name="BEx3GMJ1Y6UU02DLRL0QXCEKDA6C" localSheetId="13" hidden="1">'[3]Table'!#REF!</definedName>
    <definedName name="BEx3GMJ1Y6UU02DLRL0QXCEKDA6C" localSheetId="1" hidden="1">'[21]Table'!#REF!</definedName>
    <definedName name="BEx3GMJ1Y6UU02DLRL0QXCEKDA6C" localSheetId="2" hidden="1">'[1]Table'!#REF!</definedName>
    <definedName name="BEx3GMJ1Y6UU02DLRL0QXCEKDA6C" localSheetId="3" hidden="1">'[1]Table'!#REF!</definedName>
    <definedName name="BEx3GMJ1Y6UU02DLRL0QXCEKDA6C" localSheetId="5" hidden="1">'[1]Table'!#REF!</definedName>
    <definedName name="BEx3GMJ1Y6UU02DLRL0QXCEKDA6C" localSheetId="6" hidden="1">'[1]Table'!#REF!</definedName>
    <definedName name="BEx3GMJ1Y6UU02DLRL0QXCEKDA6C" localSheetId="7" hidden="1">'[1]Table'!#REF!</definedName>
    <definedName name="BEx3GMJ1Y6UU02DLRL0QXCEKDA6C" localSheetId="8" hidden="1">'[21]Table'!#REF!</definedName>
    <definedName name="BEx3GMJ1Y6UU02DLRL0QXCEKDA6C" hidden="1">'[1]Table'!#REF!</definedName>
    <definedName name="BEx3H5UX2GZFZZT657YR76RHW5I6" localSheetId="0" hidden="1">'[21]Table'!#REF!</definedName>
    <definedName name="BEx3H5UX2GZFZZT657YR76RHW5I6" localSheetId="9" hidden="1">'[3]Table'!#REF!</definedName>
    <definedName name="BEx3H5UX2GZFZZT657YR76RHW5I6" localSheetId="10" hidden="1">'[2]Table'!#REF!</definedName>
    <definedName name="BEx3H5UX2GZFZZT657YR76RHW5I6" localSheetId="11" hidden="1">'[2]Table'!#REF!</definedName>
    <definedName name="BEx3H5UX2GZFZZT657YR76RHW5I6" localSheetId="12" hidden="1">'[3]Table'!#REF!</definedName>
    <definedName name="BEx3H5UX2GZFZZT657YR76RHW5I6" localSheetId="13" hidden="1">'[3]Table'!#REF!</definedName>
    <definedName name="BEx3H5UX2GZFZZT657YR76RHW5I6" localSheetId="1" hidden="1">'[21]Table'!#REF!</definedName>
    <definedName name="BEx3H5UX2GZFZZT657YR76RHW5I6" localSheetId="2" hidden="1">'[1]Table'!#REF!</definedName>
    <definedName name="BEx3H5UX2GZFZZT657YR76RHW5I6" localSheetId="3" hidden="1">'[1]Table'!#REF!</definedName>
    <definedName name="BEx3H5UX2GZFZZT657YR76RHW5I6" localSheetId="5" hidden="1">'[1]Table'!#REF!</definedName>
    <definedName name="BEx3H5UX2GZFZZT657YR76RHW5I6" localSheetId="6" hidden="1">'[1]Table'!#REF!</definedName>
    <definedName name="BEx3H5UX2GZFZZT657YR76RHW5I6" localSheetId="7" hidden="1">'[1]Table'!#REF!</definedName>
    <definedName name="BEx3H5UX2GZFZZT657YR76RHW5I6" localSheetId="8" hidden="1">'[21]Table'!#REF!</definedName>
    <definedName name="BEx3H5UX2GZFZZT657YR76RHW5I6" hidden="1">'[1]Table'!#REF!</definedName>
    <definedName name="BEx3HWZB1R034H19UO7ML5GAQJSJ" localSheetId="0" hidden="1">'[22]Table'!#REF!</definedName>
    <definedName name="BEx3HWZB1R034H19UO7ML5GAQJSJ" localSheetId="9" hidden="1">'[6]Table'!#REF!</definedName>
    <definedName name="BEx3HWZB1R034H19UO7ML5GAQJSJ" localSheetId="10" hidden="1">'[5]Table'!#REF!</definedName>
    <definedName name="BEx3HWZB1R034H19UO7ML5GAQJSJ" localSheetId="11" hidden="1">'[5]Table'!#REF!</definedName>
    <definedName name="BEx3HWZB1R034H19UO7ML5GAQJSJ" localSheetId="12" hidden="1">'[6]Table'!#REF!</definedName>
    <definedName name="BEx3HWZB1R034H19UO7ML5GAQJSJ" localSheetId="13" hidden="1">'[6]Table'!#REF!</definedName>
    <definedName name="BEx3HWZB1R034H19UO7ML5GAQJSJ" localSheetId="1" hidden="1">'[22]Table'!#REF!</definedName>
    <definedName name="BEx3HWZB1R034H19UO7ML5GAQJSJ" localSheetId="2" hidden="1">'[4]Table'!#REF!</definedName>
    <definedName name="BEx3HWZB1R034H19UO7ML5GAQJSJ" localSheetId="3" hidden="1">'[4]Table'!#REF!</definedName>
    <definedName name="BEx3HWZB1R034H19UO7ML5GAQJSJ" localSheetId="5" hidden="1">'[4]Table'!#REF!</definedName>
    <definedName name="BEx3HWZB1R034H19UO7ML5GAQJSJ" localSheetId="6" hidden="1">'[4]Table'!#REF!</definedName>
    <definedName name="BEx3HWZB1R034H19UO7ML5GAQJSJ" localSheetId="7" hidden="1">'[4]Table'!#REF!</definedName>
    <definedName name="BEx3HWZB1R034H19UO7ML5GAQJSJ" localSheetId="8" hidden="1">'[22]Table'!#REF!</definedName>
    <definedName name="BEx3HWZB1R034H19UO7ML5GAQJSJ" hidden="1">'[4]Table'!#REF!</definedName>
    <definedName name="BEx3IYAH2DEBFWO8F94H4MXE3RLY" localSheetId="0" hidden="1">'[21]Table'!#REF!</definedName>
    <definedName name="BEx3IYAH2DEBFWO8F94H4MXE3RLY" localSheetId="9" hidden="1">'[3]Table'!#REF!</definedName>
    <definedName name="BEx3IYAH2DEBFWO8F94H4MXE3RLY" localSheetId="10" hidden="1">'[2]Table'!#REF!</definedName>
    <definedName name="BEx3IYAH2DEBFWO8F94H4MXE3RLY" localSheetId="11" hidden="1">'[2]Table'!#REF!</definedName>
    <definedName name="BEx3IYAH2DEBFWO8F94H4MXE3RLY" localSheetId="12" hidden="1">'[3]Table'!#REF!</definedName>
    <definedName name="BEx3IYAH2DEBFWO8F94H4MXE3RLY" localSheetId="13" hidden="1">'[3]Table'!#REF!</definedName>
    <definedName name="BEx3IYAH2DEBFWO8F94H4MXE3RLY" localSheetId="1" hidden="1">'[21]Table'!#REF!</definedName>
    <definedName name="BEx3IYAH2DEBFWO8F94H4MXE3RLY" localSheetId="2" hidden="1">'[1]Table'!#REF!</definedName>
    <definedName name="BEx3IYAH2DEBFWO8F94H4MXE3RLY" localSheetId="3" hidden="1">'[1]Table'!#REF!</definedName>
    <definedName name="BEx3IYAH2DEBFWO8F94H4MXE3RLY" localSheetId="5" hidden="1">'[1]Table'!#REF!</definedName>
    <definedName name="BEx3IYAH2DEBFWO8F94H4MXE3RLY" localSheetId="6" hidden="1">'[1]Table'!#REF!</definedName>
    <definedName name="BEx3IYAH2DEBFWO8F94H4MXE3RLY" localSheetId="7" hidden="1">'[1]Table'!#REF!</definedName>
    <definedName name="BEx3IYAH2DEBFWO8F94H4MXE3RLY" localSheetId="8" hidden="1">'[21]Table'!#REF!</definedName>
    <definedName name="BEx3IYAH2DEBFWO8F94H4MXE3RLY" hidden="1">'[1]Table'!#REF!</definedName>
    <definedName name="BEx3L4IN3LI4C26SITKTGAH27CDU" localSheetId="0" hidden="1">'[21]Table'!#REF!</definedName>
    <definedName name="BEx3L4IN3LI4C26SITKTGAH27CDU" localSheetId="9" hidden="1">'[3]Table'!#REF!</definedName>
    <definedName name="BEx3L4IN3LI4C26SITKTGAH27CDU" localSheetId="10" hidden="1">'[2]Table'!#REF!</definedName>
    <definedName name="BEx3L4IN3LI4C26SITKTGAH27CDU" localSheetId="11" hidden="1">'[2]Table'!#REF!</definedName>
    <definedName name="BEx3L4IN3LI4C26SITKTGAH27CDU" localSheetId="12" hidden="1">'[3]Table'!#REF!</definedName>
    <definedName name="BEx3L4IN3LI4C26SITKTGAH27CDU" localSheetId="13" hidden="1">'[3]Table'!#REF!</definedName>
    <definedName name="BEx3L4IN3LI4C26SITKTGAH27CDU" localSheetId="1" hidden="1">'[21]Table'!#REF!</definedName>
    <definedName name="BEx3L4IN3LI4C26SITKTGAH27CDU" localSheetId="2" hidden="1">'[1]Table'!#REF!</definedName>
    <definedName name="BEx3L4IN3LI4C26SITKTGAH27CDU" localSheetId="3" hidden="1">'[1]Table'!#REF!</definedName>
    <definedName name="BEx3L4IN3LI4C26SITKTGAH27CDU" localSheetId="5" hidden="1">'[1]Table'!#REF!</definedName>
    <definedName name="BEx3L4IN3LI4C26SITKTGAH27CDU" localSheetId="6" hidden="1">'[1]Table'!#REF!</definedName>
    <definedName name="BEx3L4IN3LI4C26SITKTGAH27CDU" localSheetId="7" hidden="1">'[1]Table'!#REF!</definedName>
    <definedName name="BEx3L4IN3LI4C26SITKTGAH27CDU" localSheetId="8" hidden="1">'[21]Table'!#REF!</definedName>
    <definedName name="BEx3L4IN3LI4C26SITKTGAH27CDU" hidden="1">'[1]Table'!#REF!</definedName>
    <definedName name="BEx3M1MR1K1NQD03H74BFWOK4MWQ" localSheetId="0" hidden="1">'[21]Table'!#REF!</definedName>
    <definedName name="BEx3M1MR1K1NQD03H74BFWOK4MWQ" localSheetId="9" hidden="1">'[3]Table'!#REF!</definedName>
    <definedName name="BEx3M1MR1K1NQD03H74BFWOK4MWQ" localSheetId="10" hidden="1">'[2]Table'!#REF!</definedName>
    <definedName name="BEx3M1MR1K1NQD03H74BFWOK4MWQ" localSheetId="11" hidden="1">'[2]Table'!#REF!</definedName>
    <definedName name="BEx3M1MR1K1NQD03H74BFWOK4MWQ" localSheetId="12" hidden="1">'[3]Table'!#REF!</definedName>
    <definedName name="BEx3M1MR1K1NQD03H74BFWOK4MWQ" localSheetId="13" hidden="1">'[3]Table'!#REF!</definedName>
    <definedName name="BEx3M1MR1K1NQD03H74BFWOK4MWQ" localSheetId="1" hidden="1">'[21]Table'!#REF!</definedName>
    <definedName name="BEx3M1MR1K1NQD03H74BFWOK4MWQ" localSheetId="2" hidden="1">'[1]Table'!#REF!</definedName>
    <definedName name="BEx3M1MR1K1NQD03H74BFWOK4MWQ" localSheetId="3" hidden="1">'[1]Table'!#REF!</definedName>
    <definedName name="BEx3M1MR1K1NQD03H74BFWOK4MWQ" localSheetId="5" hidden="1">'[1]Table'!#REF!</definedName>
    <definedName name="BEx3M1MR1K1NQD03H74BFWOK4MWQ" localSheetId="6" hidden="1">'[1]Table'!#REF!</definedName>
    <definedName name="BEx3M1MR1K1NQD03H74BFWOK4MWQ" localSheetId="7" hidden="1">'[1]Table'!#REF!</definedName>
    <definedName name="BEx3M1MR1K1NQD03H74BFWOK4MWQ" localSheetId="8" hidden="1">'[21]Table'!#REF!</definedName>
    <definedName name="BEx3M1MR1K1NQD03H74BFWOK4MWQ" hidden="1">'[1]Table'!#REF!</definedName>
    <definedName name="BEx3NKXF7GYXHBK75UI6MDRUSU0J" localSheetId="0" hidden="1">'[21]Table'!#REF!</definedName>
    <definedName name="BEx3NKXF7GYXHBK75UI6MDRUSU0J" localSheetId="9" hidden="1">'[3]Table'!#REF!</definedName>
    <definedName name="BEx3NKXF7GYXHBK75UI6MDRUSU0J" localSheetId="10" hidden="1">'[2]Table'!#REF!</definedName>
    <definedName name="BEx3NKXF7GYXHBK75UI6MDRUSU0J" localSheetId="11" hidden="1">'[2]Table'!#REF!</definedName>
    <definedName name="BEx3NKXF7GYXHBK75UI6MDRUSU0J" localSheetId="12" hidden="1">'[3]Table'!#REF!</definedName>
    <definedName name="BEx3NKXF7GYXHBK75UI6MDRUSU0J" localSheetId="13" hidden="1">'[3]Table'!#REF!</definedName>
    <definedName name="BEx3NKXF7GYXHBK75UI6MDRUSU0J" localSheetId="1" hidden="1">'[21]Table'!#REF!</definedName>
    <definedName name="BEx3NKXF7GYXHBK75UI6MDRUSU0J" localSheetId="2" hidden="1">'[1]Table'!#REF!</definedName>
    <definedName name="BEx3NKXF7GYXHBK75UI6MDRUSU0J" localSheetId="3" hidden="1">'[1]Table'!#REF!</definedName>
    <definedName name="BEx3NKXF7GYXHBK75UI6MDRUSU0J" localSheetId="5" hidden="1">'[1]Table'!#REF!</definedName>
    <definedName name="BEx3NKXF7GYXHBK75UI6MDRUSU0J" localSheetId="6" hidden="1">'[1]Table'!#REF!</definedName>
    <definedName name="BEx3NKXF7GYXHBK75UI6MDRUSU0J" localSheetId="7" hidden="1">'[1]Table'!#REF!</definedName>
    <definedName name="BEx3NKXF7GYXHBK75UI6MDRUSU0J" localSheetId="8" hidden="1">'[21]Table'!#REF!</definedName>
    <definedName name="BEx3NKXF7GYXHBK75UI6MDRUSU0J" hidden="1">'[1]Table'!#REF!</definedName>
    <definedName name="BEx3NMQ4BVC94728AUM7CCX7UHTU" localSheetId="0" hidden="1">'[21]Table'!#REF!</definedName>
    <definedName name="BEx3NMQ4BVC94728AUM7CCX7UHTU" localSheetId="9" hidden="1">'[3]Table'!#REF!</definedName>
    <definedName name="BEx3NMQ4BVC94728AUM7CCX7UHTU" localSheetId="10" hidden="1">'[2]Table'!#REF!</definedName>
    <definedName name="BEx3NMQ4BVC94728AUM7CCX7UHTU" localSheetId="11" hidden="1">'[2]Table'!#REF!</definedName>
    <definedName name="BEx3NMQ4BVC94728AUM7CCX7UHTU" localSheetId="12" hidden="1">'[3]Table'!#REF!</definedName>
    <definedName name="BEx3NMQ4BVC94728AUM7CCX7UHTU" localSheetId="13" hidden="1">'[3]Table'!#REF!</definedName>
    <definedName name="BEx3NMQ4BVC94728AUM7CCX7UHTU" localSheetId="1" hidden="1">'[21]Table'!#REF!</definedName>
    <definedName name="BEx3NMQ4BVC94728AUM7CCX7UHTU" localSheetId="2" hidden="1">'[1]Table'!#REF!</definedName>
    <definedName name="BEx3NMQ4BVC94728AUM7CCX7UHTU" localSheetId="3" hidden="1">'[1]Table'!#REF!</definedName>
    <definedName name="BEx3NMQ4BVC94728AUM7CCX7UHTU" localSheetId="5" hidden="1">'[1]Table'!#REF!</definedName>
    <definedName name="BEx3NMQ4BVC94728AUM7CCX7UHTU" localSheetId="6" hidden="1">'[1]Table'!#REF!</definedName>
    <definedName name="BEx3NMQ4BVC94728AUM7CCX7UHTU" localSheetId="7" hidden="1">'[1]Table'!#REF!</definedName>
    <definedName name="BEx3NMQ4BVC94728AUM7CCX7UHTU" localSheetId="8" hidden="1">'[21]Table'!#REF!</definedName>
    <definedName name="BEx3NMQ4BVC94728AUM7CCX7UHTU" hidden="1">'[1]Table'!#REF!</definedName>
    <definedName name="BEx3O19B8FTTAPVT5DZXQGQXWFR8" localSheetId="0" hidden="1">'[21]Table'!#REF!</definedName>
    <definedName name="BEx3O19B8FTTAPVT5DZXQGQXWFR8" localSheetId="9" hidden="1">'[3]Table'!#REF!</definedName>
    <definedName name="BEx3O19B8FTTAPVT5DZXQGQXWFR8" localSheetId="10" hidden="1">'[2]Table'!#REF!</definedName>
    <definedName name="BEx3O19B8FTTAPVT5DZXQGQXWFR8" localSheetId="11" hidden="1">'[2]Table'!#REF!</definedName>
    <definedName name="BEx3O19B8FTTAPVT5DZXQGQXWFR8" localSheetId="12" hidden="1">'[3]Table'!#REF!</definedName>
    <definedName name="BEx3O19B8FTTAPVT5DZXQGQXWFR8" localSheetId="13" hidden="1">'[3]Table'!#REF!</definedName>
    <definedName name="BEx3O19B8FTTAPVT5DZXQGQXWFR8" localSheetId="1" hidden="1">'[21]Table'!#REF!</definedName>
    <definedName name="BEx3O19B8FTTAPVT5DZXQGQXWFR8" localSheetId="2" hidden="1">'[1]Table'!#REF!</definedName>
    <definedName name="BEx3O19B8FTTAPVT5DZXQGQXWFR8" localSheetId="3" hidden="1">'[1]Table'!#REF!</definedName>
    <definedName name="BEx3O19B8FTTAPVT5DZXQGQXWFR8" localSheetId="5" hidden="1">'[1]Table'!#REF!</definedName>
    <definedName name="BEx3O19B8FTTAPVT5DZXQGQXWFR8" localSheetId="6" hidden="1">'[1]Table'!#REF!</definedName>
    <definedName name="BEx3O19B8FTTAPVT5DZXQGQXWFR8" localSheetId="7" hidden="1">'[1]Table'!#REF!</definedName>
    <definedName name="BEx3O19B8FTTAPVT5DZXQGQXWFR8" localSheetId="8" hidden="1">'[21]Table'!#REF!</definedName>
    <definedName name="BEx3O19B8FTTAPVT5DZXQGQXWFR8" hidden="1">'[1]Table'!#REF!</definedName>
    <definedName name="BEx3O85IKWARA6NCJOLRBRJFMEWW" localSheetId="0" hidden="1">'[23]Table'!#REF!</definedName>
    <definedName name="BEx3O85IKWARA6NCJOLRBRJFMEWW" localSheetId="9" hidden="1">'[9]Table'!#REF!</definedName>
    <definedName name="BEx3O85IKWARA6NCJOLRBRJFMEWW" localSheetId="10" hidden="1">'[8]Table'!#REF!</definedName>
    <definedName name="BEx3O85IKWARA6NCJOLRBRJFMEWW" localSheetId="11" hidden="1">'[8]Table'!#REF!</definedName>
    <definedName name="BEx3O85IKWARA6NCJOLRBRJFMEWW" localSheetId="12" hidden="1">'[9]Table'!#REF!</definedName>
    <definedName name="BEx3O85IKWARA6NCJOLRBRJFMEWW" localSheetId="13" hidden="1">'[9]Table'!#REF!</definedName>
    <definedName name="BEx3O85IKWARA6NCJOLRBRJFMEWW" localSheetId="1" hidden="1">'[23]Table'!#REF!</definedName>
    <definedName name="BEx3O85IKWARA6NCJOLRBRJFMEWW" localSheetId="2" hidden="1">'[7]Table'!#REF!</definedName>
    <definedName name="BEx3O85IKWARA6NCJOLRBRJFMEWW" localSheetId="3" hidden="1">'[7]Table'!#REF!</definedName>
    <definedName name="BEx3O85IKWARA6NCJOLRBRJFMEWW" localSheetId="5" hidden="1">'[7]Table'!#REF!</definedName>
    <definedName name="BEx3O85IKWARA6NCJOLRBRJFMEWW" localSheetId="6" hidden="1">'[7]Table'!#REF!</definedName>
    <definedName name="BEx3O85IKWARA6NCJOLRBRJFMEWW" localSheetId="7" hidden="1">'[7]Table'!#REF!</definedName>
    <definedName name="BEx3O85IKWARA6NCJOLRBRJFMEWW" localSheetId="8" hidden="1">'[23]Table'!#REF!</definedName>
    <definedName name="BEx3O85IKWARA6NCJOLRBRJFMEWW" hidden="1">'[7]Table'!#REF!</definedName>
    <definedName name="BEx3OAULZWOG4KCP4357NRIF0UD8" localSheetId="0" hidden="1">'[21]Table'!#REF!</definedName>
    <definedName name="BEx3OAULZWOG4KCP4357NRIF0UD8" localSheetId="9" hidden="1">'[3]Table'!#REF!</definedName>
    <definedName name="BEx3OAULZWOG4KCP4357NRIF0UD8" localSheetId="10" hidden="1">'[2]Table'!#REF!</definedName>
    <definedName name="BEx3OAULZWOG4KCP4357NRIF0UD8" localSheetId="11" hidden="1">'[2]Table'!#REF!</definedName>
    <definedName name="BEx3OAULZWOG4KCP4357NRIF0UD8" localSheetId="12" hidden="1">'[3]Table'!#REF!</definedName>
    <definedName name="BEx3OAULZWOG4KCP4357NRIF0UD8" localSheetId="13" hidden="1">'[3]Table'!#REF!</definedName>
    <definedName name="BEx3OAULZWOG4KCP4357NRIF0UD8" localSheetId="1" hidden="1">'[21]Table'!#REF!</definedName>
    <definedName name="BEx3OAULZWOG4KCP4357NRIF0UD8" localSheetId="2" hidden="1">'[1]Table'!#REF!</definedName>
    <definedName name="BEx3OAULZWOG4KCP4357NRIF0UD8" localSheetId="3" hidden="1">'[1]Table'!#REF!</definedName>
    <definedName name="BEx3OAULZWOG4KCP4357NRIF0UD8" localSheetId="5" hidden="1">'[1]Table'!#REF!</definedName>
    <definedName name="BEx3OAULZWOG4KCP4357NRIF0UD8" localSheetId="6" hidden="1">'[1]Table'!#REF!</definedName>
    <definedName name="BEx3OAULZWOG4KCP4357NRIF0UD8" localSheetId="7" hidden="1">'[1]Table'!#REF!</definedName>
    <definedName name="BEx3OAULZWOG4KCP4357NRIF0UD8" localSheetId="8" hidden="1">'[21]Table'!#REF!</definedName>
    <definedName name="BEx3OAULZWOG4KCP4357NRIF0UD8" hidden="1">'[1]Table'!#REF!</definedName>
    <definedName name="BEx3PKEMDW8KZEP11IL927C5O7I2" localSheetId="0" hidden="1">'[21]Table'!#REF!</definedName>
    <definedName name="BEx3PKEMDW8KZEP11IL927C5O7I2" localSheetId="9" hidden="1">'[3]Table'!#REF!</definedName>
    <definedName name="BEx3PKEMDW8KZEP11IL927C5O7I2" localSheetId="10" hidden="1">'[2]Table'!#REF!</definedName>
    <definedName name="BEx3PKEMDW8KZEP11IL927C5O7I2" localSheetId="11" hidden="1">'[2]Table'!#REF!</definedName>
    <definedName name="BEx3PKEMDW8KZEP11IL927C5O7I2" localSheetId="12" hidden="1">'[3]Table'!#REF!</definedName>
    <definedName name="BEx3PKEMDW8KZEP11IL927C5O7I2" localSheetId="13" hidden="1">'[3]Table'!#REF!</definedName>
    <definedName name="BEx3PKEMDW8KZEP11IL927C5O7I2" localSheetId="1" hidden="1">'[21]Table'!#REF!</definedName>
    <definedName name="BEx3PKEMDW8KZEP11IL927C5O7I2" localSheetId="2" hidden="1">'[1]Table'!#REF!</definedName>
    <definedName name="BEx3PKEMDW8KZEP11IL927C5O7I2" localSheetId="3" hidden="1">'[1]Table'!#REF!</definedName>
    <definedName name="BEx3PKEMDW8KZEP11IL927C5O7I2" localSheetId="5" hidden="1">'[1]Table'!#REF!</definedName>
    <definedName name="BEx3PKEMDW8KZEP11IL927C5O7I2" localSheetId="6" hidden="1">'[1]Table'!#REF!</definedName>
    <definedName name="BEx3PKEMDW8KZEP11IL927C5O7I2" localSheetId="7" hidden="1">'[1]Table'!#REF!</definedName>
    <definedName name="BEx3PKEMDW8KZEP11IL927C5O7I2" localSheetId="8" hidden="1">'[21]Table'!#REF!</definedName>
    <definedName name="BEx3PKEMDW8KZEP11IL927C5O7I2" hidden="1">'[1]Table'!#REF!</definedName>
    <definedName name="BEx3Q0VWPU5EQECK7MQ47TYJ3SWW" localSheetId="0" hidden="1">'[21]Table'!#REF!</definedName>
    <definedName name="BEx3Q0VWPU5EQECK7MQ47TYJ3SWW" localSheetId="9" hidden="1">'[3]Table'!#REF!</definedName>
    <definedName name="BEx3Q0VWPU5EQECK7MQ47TYJ3SWW" localSheetId="10" hidden="1">'[2]Table'!#REF!</definedName>
    <definedName name="BEx3Q0VWPU5EQECK7MQ47TYJ3SWW" localSheetId="11" hidden="1">'[2]Table'!#REF!</definedName>
    <definedName name="BEx3Q0VWPU5EQECK7MQ47TYJ3SWW" localSheetId="12" hidden="1">'[3]Table'!#REF!</definedName>
    <definedName name="BEx3Q0VWPU5EQECK7MQ47TYJ3SWW" localSheetId="13" hidden="1">'[3]Table'!#REF!</definedName>
    <definedName name="BEx3Q0VWPU5EQECK7MQ47TYJ3SWW" localSheetId="1" hidden="1">'[21]Table'!#REF!</definedName>
    <definedName name="BEx3Q0VWPU5EQECK7MQ47TYJ3SWW" localSheetId="2" hidden="1">'[1]Table'!#REF!</definedName>
    <definedName name="BEx3Q0VWPU5EQECK7MQ47TYJ3SWW" localSheetId="3" hidden="1">'[1]Table'!#REF!</definedName>
    <definedName name="BEx3Q0VWPU5EQECK7MQ47TYJ3SWW" localSheetId="5" hidden="1">'[1]Table'!#REF!</definedName>
    <definedName name="BEx3Q0VWPU5EQECK7MQ47TYJ3SWW" localSheetId="6" hidden="1">'[1]Table'!#REF!</definedName>
    <definedName name="BEx3Q0VWPU5EQECK7MQ47TYJ3SWW" localSheetId="7" hidden="1">'[1]Table'!#REF!</definedName>
    <definedName name="BEx3Q0VWPU5EQECK7MQ47TYJ3SWW" localSheetId="8" hidden="1">'[21]Table'!#REF!</definedName>
    <definedName name="BEx3Q0VWPU5EQECK7MQ47TYJ3SWW" hidden="1">'[1]Table'!#REF!</definedName>
    <definedName name="BEx3RHC2ZD5UFS6QD4OPFCNNMWH1" localSheetId="0" hidden="1">'[21]Table'!#REF!</definedName>
    <definedName name="BEx3RHC2ZD5UFS6QD4OPFCNNMWH1" localSheetId="9" hidden="1">'[3]Table'!#REF!</definedName>
    <definedName name="BEx3RHC2ZD5UFS6QD4OPFCNNMWH1" localSheetId="10" hidden="1">'[2]Table'!#REF!</definedName>
    <definedName name="BEx3RHC2ZD5UFS6QD4OPFCNNMWH1" localSheetId="11" hidden="1">'[2]Table'!#REF!</definedName>
    <definedName name="BEx3RHC2ZD5UFS6QD4OPFCNNMWH1" localSheetId="12" hidden="1">'[3]Table'!#REF!</definedName>
    <definedName name="BEx3RHC2ZD5UFS6QD4OPFCNNMWH1" localSheetId="13" hidden="1">'[3]Table'!#REF!</definedName>
    <definedName name="BEx3RHC2ZD5UFS6QD4OPFCNNMWH1" localSheetId="1" hidden="1">'[21]Table'!#REF!</definedName>
    <definedName name="BEx3RHC2ZD5UFS6QD4OPFCNNMWH1" localSheetId="2" hidden="1">'[1]Table'!#REF!</definedName>
    <definedName name="BEx3RHC2ZD5UFS6QD4OPFCNNMWH1" localSheetId="3" hidden="1">'[1]Table'!#REF!</definedName>
    <definedName name="BEx3RHC2ZD5UFS6QD4OPFCNNMWH1" localSheetId="5" hidden="1">'[1]Table'!#REF!</definedName>
    <definedName name="BEx3RHC2ZD5UFS6QD4OPFCNNMWH1" localSheetId="6" hidden="1">'[1]Table'!#REF!</definedName>
    <definedName name="BEx3RHC2ZD5UFS6QD4OPFCNNMWH1" localSheetId="7" hidden="1">'[1]Table'!#REF!</definedName>
    <definedName name="BEx3RHC2ZD5UFS6QD4OPFCNNMWH1" localSheetId="8" hidden="1">'[21]Table'!#REF!</definedName>
    <definedName name="BEx3RHC2ZD5UFS6QD4OPFCNNMWH1" hidden="1">'[1]Table'!#REF!</definedName>
    <definedName name="BEx58XHO7ZULLF2EUD7YIS0MGQJ5" localSheetId="0" hidden="1">'[21]Table'!#REF!</definedName>
    <definedName name="BEx58XHO7ZULLF2EUD7YIS0MGQJ5" localSheetId="9" hidden="1">'[3]Table'!#REF!</definedName>
    <definedName name="BEx58XHO7ZULLF2EUD7YIS0MGQJ5" localSheetId="10" hidden="1">'[2]Table'!#REF!</definedName>
    <definedName name="BEx58XHO7ZULLF2EUD7YIS0MGQJ5" localSheetId="11" hidden="1">'[2]Table'!#REF!</definedName>
    <definedName name="BEx58XHO7ZULLF2EUD7YIS0MGQJ5" localSheetId="12" hidden="1">'[3]Table'!#REF!</definedName>
    <definedName name="BEx58XHO7ZULLF2EUD7YIS0MGQJ5" localSheetId="13" hidden="1">'[3]Table'!#REF!</definedName>
    <definedName name="BEx58XHO7ZULLF2EUD7YIS0MGQJ5" localSheetId="1" hidden="1">'[21]Table'!#REF!</definedName>
    <definedName name="BEx58XHO7ZULLF2EUD7YIS0MGQJ5" localSheetId="2" hidden="1">'[1]Table'!#REF!</definedName>
    <definedName name="BEx58XHO7ZULLF2EUD7YIS0MGQJ5" localSheetId="3" hidden="1">'[1]Table'!#REF!</definedName>
    <definedName name="BEx58XHO7ZULLF2EUD7YIS0MGQJ5" localSheetId="5" hidden="1">'[1]Table'!#REF!</definedName>
    <definedName name="BEx58XHO7ZULLF2EUD7YIS0MGQJ5" localSheetId="6" hidden="1">'[1]Table'!#REF!</definedName>
    <definedName name="BEx58XHO7ZULLF2EUD7YIS0MGQJ5" localSheetId="7" hidden="1">'[1]Table'!#REF!</definedName>
    <definedName name="BEx58XHO7ZULLF2EUD7YIS0MGQJ5" localSheetId="8" hidden="1">'[21]Table'!#REF!</definedName>
    <definedName name="BEx58XHO7ZULLF2EUD7YIS0MGQJ5" hidden="1">'[1]Table'!#REF!</definedName>
    <definedName name="BEx59P7MAPNU129ZTC5H3EH892G1" localSheetId="0" hidden="1">'[21]Table'!#REF!</definedName>
    <definedName name="BEx59P7MAPNU129ZTC5H3EH892G1" localSheetId="9" hidden="1">'[3]Table'!#REF!</definedName>
    <definedName name="BEx59P7MAPNU129ZTC5H3EH892G1" localSheetId="10" hidden="1">'[2]Table'!#REF!</definedName>
    <definedName name="BEx59P7MAPNU129ZTC5H3EH892G1" localSheetId="11" hidden="1">'[2]Table'!#REF!</definedName>
    <definedName name="BEx59P7MAPNU129ZTC5H3EH892G1" localSheetId="12" hidden="1">'[3]Table'!#REF!</definedName>
    <definedName name="BEx59P7MAPNU129ZTC5H3EH892G1" localSheetId="13" hidden="1">'[3]Table'!#REF!</definedName>
    <definedName name="BEx59P7MAPNU129ZTC5H3EH892G1" localSheetId="1" hidden="1">'[21]Table'!#REF!</definedName>
    <definedName name="BEx59P7MAPNU129ZTC5H3EH892G1" localSheetId="2" hidden="1">'[1]Table'!#REF!</definedName>
    <definedName name="BEx59P7MAPNU129ZTC5H3EH892G1" localSheetId="3" hidden="1">'[1]Table'!#REF!</definedName>
    <definedName name="BEx59P7MAPNU129ZTC5H3EH892G1" localSheetId="5" hidden="1">'[1]Table'!#REF!</definedName>
    <definedName name="BEx59P7MAPNU129ZTC5H3EH892G1" localSheetId="6" hidden="1">'[1]Table'!#REF!</definedName>
    <definedName name="BEx59P7MAPNU129ZTC5H3EH892G1" localSheetId="7" hidden="1">'[1]Table'!#REF!</definedName>
    <definedName name="BEx59P7MAPNU129ZTC5H3EH892G1" localSheetId="8" hidden="1">'[21]Table'!#REF!</definedName>
    <definedName name="BEx59P7MAPNU129ZTC5H3EH892G1" hidden="1">'[1]Table'!#REF!</definedName>
    <definedName name="BEx5B825RW35M5H0UB2IZGGRS4ER" localSheetId="0" hidden="1">'[21]Table'!#REF!</definedName>
    <definedName name="BEx5B825RW35M5H0UB2IZGGRS4ER" localSheetId="9" hidden="1">'[3]Table'!#REF!</definedName>
    <definedName name="BEx5B825RW35M5H0UB2IZGGRS4ER" localSheetId="10" hidden="1">'[2]Table'!#REF!</definedName>
    <definedName name="BEx5B825RW35M5H0UB2IZGGRS4ER" localSheetId="11" hidden="1">'[2]Table'!#REF!</definedName>
    <definedName name="BEx5B825RW35M5H0UB2IZGGRS4ER" localSheetId="12" hidden="1">'[3]Table'!#REF!</definedName>
    <definedName name="BEx5B825RW35M5H0UB2IZGGRS4ER" localSheetId="13" hidden="1">'[3]Table'!#REF!</definedName>
    <definedName name="BEx5B825RW35M5H0UB2IZGGRS4ER" localSheetId="1" hidden="1">'[21]Table'!#REF!</definedName>
    <definedName name="BEx5B825RW35M5H0UB2IZGGRS4ER" localSheetId="2" hidden="1">'[1]Table'!#REF!</definedName>
    <definedName name="BEx5B825RW35M5H0UB2IZGGRS4ER" localSheetId="3" hidden="1">'[1]Table'!#REF!</definedName>
    <definedName name="BEx5B825RW35M5H0UB2IZGGRS4ER" localSheetId="5" hidden="1">'[1]Table'!#REF!</definedName>
    <definedName name="BEx5B825RW35M5H0UB2IZGGRS4ER" localSheetId="6" hidden="1">'[1]Table'!#REF!</definedName>
    <definedName name="BEx5B825RW35M5H0UB2IZGGRS4ER" localSheetId="7" hidden="1">'[1]Table'!#REF!</definedName>
    <definedName name="BEx5B825RW35M5H0UB2IZGGRS4ER" localSheetId="8" hidden="1">'[21]Table'!#REF!</definedName>
    <definedName name="BEx5B825RW35M5H0UB2IZGGRS4ER" hidden="1">'[1]Table'!#REF!</definedName>
    <definedName name="BEx5BHSQ42B50IU1TEQFUXFX9XQD" localSheetId="0" hidden="1">'[21]Table'!#REF!</definedName>
    <definedName name="BEx5BHSQ42B50IU1TEQFUXFX9XQD" localSheetId="9" hidden="1">'[3]Table'!#REF!</definedName>
    <definedName name="BEx5BHSQ42B50IU1TEQFUXFX9XQD" localSheetId="10" hidden="1">'[2]Table'!#REF!</definedName>
    <definedName name="BEx5BHSQ42B50IU1TEQFUXFX9XQD" localSheetId="11" hidden="1">'[2]Table'!#REF!</definedName>
    <definedName name="BEx5BHSQ42B50IU1TEQFUXFX9XQD" localSheetId="12" hidden="1">'[3]Table'!#REF!</definedName>
    <definedName name="BEx5BHSQ42B50IU1TEQFUXFX9XQD" localSheetId="13" hidden="1">'[3]Table'!#REF!</definedName>
    <definedName name="BEx5BHSQ42B50IU1TEQFUXFX9XQD" localSheetId="1" hidden="1">'[21]Table'!#REF!</definedName>
    <definedName name="BEx5BHSQ42B50IU1TEQFUXFX9XQD" localSheetId="2" hidden="1">'[1]Table'!#REF!</definedName>
    <definedName name="BEx5BHSQ42B50IU1TEQFUXFX9XQD" localSheetId="3" hidden="1">'[1]Table'!#REF!</definedName>
    <definedName name="BEx5BHSQ42B50IU1TEQFUXFX9XQD" localSheetId="5" hidden="1">'[1]Table'!#REF!</definedName>
    <definedName name="BEx5BHSQ42B50IU1TEQFUXFX9XQD" localSheetId="6" hidden="1">'[1]Table'!#REF!</definedName>
    <definedName name="BEx5BHSQ42B50IU1TEQFUXFX9XQD" localSheetId="7" hidden="1">'[1]Table'!#REF!</definedName>
    <definedName name="BEx5BHSQ42B50IU1TEQFUXFX9XQD" localSheetId="8" hidden="1">'[21]Table'!#REF!</definedName>
    <definedName name="BEx5BHSQ42B50IU1TEQFUXFX9XQD" hidden="1">'[1]Table'!#REF!</definedName>
    <definedName name="BEx5BYFMZ80TDDN2EZO8CF39AIAC" localSheetId="0" hidden="1">'[21]Table'!#REF!</definedName>
    <definedName name="BEx5BYFMZ80TDDN2EZO8CF39AIAC" localSheetId="9" hidden="1">'[3]Table'!#REF!</definedName>
    <definedName name="BEx5BYFMZ80TDDN2EZO8CF39AIAC" localSheetId="10" hidden="1">'[2]Table'!#REF!</definedName>
    <definedName name="BEx5BYFMZ80TDDN2EZO8CF39AIAC" localSheetId="11" hidden="1">'[2]Table'!#REF!</definedName>
    <definedName name="BEx5BYFMZ80TDDN2EZO8CF39AIAC" localSheetId="12" hidden="1">'[3]Table'!#REF!</definedName>
    <definedName name="BEx5BYFMZ80TDDN2EZO8CF39AIAC" localSheetId="13" hidden="1">'[3]Table'!#REF!</definedName>
    <definedName name="BEx5BYFMZ80TDDN2EZO8CF39AIAC" localSheetId="1" hidden="1">'[21]Table'!#REF!</definedName>
    <definedName name="BEx5BYFMZ80TDDN2EZO8CF39AIAC" localSheetId="2" hidden="1">'[1]Table'!#REF!</definedName>
    <definedName name="BEx5BYFMZ80TDDN2EZO8CF39AIAC" localSheetId="3" hidden="1">'[1]Table'!#REF!</definedName>
    <definedName name="BEx5BYFMZ80TDDN2EZO8CF39AIAC" localSheetId="5" hidden="1">'[1]Table'!#REF!</definedName>
    <definedName name="BEx5BYFMZ80TDDN2EZO8CF39AIAC" localSheetId="6" hidden="1">'[1]Table'!#REF!</definedName>
    <definedName name="BEx5BYFMZ80TDDN2EZO8CF39AIAC" localSheetId="7" hidden="1">'[1]Table'!#REF!</definedName>
    <definedName name="BEx5BYFMZ80TDDN2EZO8CF39AIAC" localSheetId="8" hidden="1">'[21]Table'!#REF!</definedName>
    <definedName name="BEx5BYFMZ80TDDN2EZO8CF39AIAC" hidden="1">'[1]Table'!#REF!</definedName>
    <definedName name="BEx5CFYQ0F1Z6P8SCVJ0I3UPVFE4" localSheetId="0" hidden="1">'[21]Table'!#REF!</definedName>
    <definedName name="BEx5CFYQ0F1Z6P8SCVJ0I3UPVFE4" localSheetId="9" hidden="1">'[3]Table'!#REF!</definedName>
    <definedName name="BEx5CFYQ0F1Z6P8SCVJ0I3UPVFE4" localSheetId="10" hidden="1">'[2]Table'!#REF!</definedName>
    <definedName name="BEx5CFYQ0F1Z6P8SCVJ0I3UPVFE4" localSheetId="11" hidden="1">'[2]Table'!#REF!</definedName>
    <definedName name="BEx5CFYQ0F1Z6P8SCVJ0I3UPVFE4" localSheetId="12" hidden="1">'[3]Table'!#REF!</definedName>
    <definedName name="BEx5CFYQ0F1Z6P8SCVJ0I3UPVFE4" localSheetId="13" hidden="1">'[3]Table'!#REF!</definedName>
    <definedName name="BEx5CFYQ0F1Z6P8SCVJ0I3UPVFE4" localSheetId="1" hidden="1">'[21]Table'!#REF!</definedName>
    <definedName name="BEx5CFYQ0F1Z6P8SCVJ0I3UPVFE4" localSheetId="2" hidden="1">'[1]Table'!#REF!</definedName>
    <definedName name="BEx5CFYQ0F1Z6P8SCVJ0I3UPVFE4" localSheetId="3" hidden="1">'[1]Table'!#REF!</definedName>
    <definedName name="BEx5CFYQ0F1Z6P8SCVJ0I3UPVFE4" localSheetId="5" hidden="1">'[1]Table'!#REF!</definedName>
    <definedName name="BEx5CFYQ0F1Z6P8SCVJ0I3UPVFE4" localSheetId="6" hidden="1">'[1]Table'!#REF!</definedName>
    <definedName name="BEx5CFYQ0F1Z6P8SCVJ0I3UPVFE4" localSheetId="7" hidden="1">'[1]Table'!#REF!</definedName>
    <definedName name="BEx5CFYQ0F1Z6P8SCVJ0I3UPVFE4" localSheetId="8" hidden="1">'[21]Table'!#REF!</definedName>
    <definedName name="BEx5CFYQ0F1Z6P8SCVJ0I3UPVFE4" hidden="1">'[1]Table'!#REF!</definedName>
    <definedName name="BEx5E123OLO9WQUOIRIDJ967KAGK" localSheetId="0" hidden="1">'[21]Table'!#REF!</definedName>
    <definedName name="BEx5E123OLO9WQUOIRIDJ967KAGK" localSheetId="9" hidden="1">'[3]Table'!#REF!</definedName>
    <definedName name="BEx5E123OLO9WQUOIRIDJ967KAGK" localSheetId="10" hidden="1">'[2]Table'!#REF!</definedName>
    <definedName name="BEx5E123OLO9WQUOIRIDJ967KAGK" localSheetId="11" hidden="1">'[2]Table'!#REF!</definedName>
    <definedName name="BEx5E123OLO9WQUOIRIDJ967KAGK" localSheetId="12" hidden="1">'[3]Table'!#REF!</definedName>
    <definedName name="BEx5E123OLO9WQUOIRIDJ967KAGK" localSheetId="13" hidden="1">'[3]Table'!#REF!</definedName>
    <definedName name="BEx5E123OLO9WQUOIRIDJ967KAGK" localSheetId="1" hidden="1">'[21]Table'!#REF!</definedName>
    <definedName name="BEx5E123OLO9WQUOIRIDJ967KAGK" localSheetId="2" hidden="1">'[1]Table'!#REF!</definedName>
    <definedName name="BEx5E123OLO9WQUOIRIDJ967KAGK" localSheetId="3" hidden="1">'[1]Table'!#REF!</definedName>
    <definedName name="BEx5E123OLO9WQUOIRIDJ967KAGK" localSheetId="5" hidden="1">'[1]Table'!#REF!</definedName>
    <definedName name="BEx5E123OLO9WQUOIRIDJ967KAGK" localSheetId="6" hidden="1">'[1]Table'!#REF!</definedName>
    <definedName name="BEx5E123OLO9WQUOIRIDJ967KAGK" localSheetId="7" hidden="1">'[1]Table'!#REF!</definedName>
    <definedName name="BEx5E123OLO9WQUOIRIDJ967KAGK" localSheetId="8" hidden="1">'[21]Table'!#REF!</definedName>
    <definedName name="BEx5E123OLO9WQUOIRIDJ967KAGK" hidden="1">'[1]Table'!#REF!</definedName>
    <definedName name="BEx5G1A8TFN4C4QII35U9DKYNIS8" localSheetId="0" hidden="1">'[21]Table'!#REF!</definedName>
    <definedName name="BEx5G1A8TFN4C4QII35U9DKYNIS8" localSheetId="9" hidden="1">'[3]Table'!#REF!</definedName>
    <definedName name="BEx5G1A8TFN4C4QII35U9DKYNIS8" localSheetId="10" hidden="1">'[2]Table'!#REF!</definedName>
    <definedName name="BEx5G1A8TFN4C4QII35U9DKYNIS8" localSheetId="11" hidden="1">'[2]Table'!#REF!</definedName>
    <definedName name="BEx5G1A8TFN4C4QII35U9DKYNIS8" localSheetId="12" hidden="1">'[3]Table'!#REF!</definedName>
    <definedName name="BEx5G1A8TFN4C4QII35U9DKYNIS8" localSheetId="13" hidden="1">'[3]Table'!#REF!</definedName>
    <definedName name="BEx5G1A8TFN4C4QII35U9DKYNIS8" localSheetId="1" hidden="1">'[21]Table'!#REF!</definedName>
    <definedName name="BEx5G1A8TFN4C4QII35U9DKYNIS8" localSheetId="2" hidden="1">'[1]Table'!#REF!</definedName>
    <definedName name="BEx5G1A8TFN4C4QII35U9DKYNIS8" localSheetId="3" hidden="1">'[1]Table'!#REF!</definedName>
    <definedName name="BEx5G1A8TFN4C4QII35U9DKYNIS8" localSheetId="5" hidden="1">'[1]Table'!#REF!</definedName>
    <definedName name="BEx5G1A8TFN4C4QII35U9DKYNIS8" localSheetId="6" hidden="1">'[1]Table'!#REF!</definedName>
    <definedName name="BEx5G1A8TFN4C4QII35U9DKYNIS8" localSheetId="7" hidden="1">'[1]Table'!#REF!</definedName>
    <definedName name="BEx5G1A8TFN4C4QII35U9DKYNIS8" localSheetId="8" hidden="1">'[21]Table'!#REF!</definedName>
    <definedName name="BEx5G1A8TFN4C4QII35U9DKYNIS8" hidden="1">'[1]Table'!#REF!</definedName>
    <definedName name="BEx5GID9MVBUPFFT9M8K8B5MO9NV" localSheetId="0" hidden="1">'[21]Table'!#REF!</definedName>
    <definedName name="BEx5GID9MVBUPFFT9M8K8B5MO9NV" localSheetId="9" hidden="1">'[3]Table'!#REF!</definedName>
    <definedName name="BEx5GID9MVBUPFFT9M8K8B5MO9NV" localSheetId="10" hidden="1">'[2]Table'!#REF!</definedName>
    <definedName name="BEx5GID9MVBUPFFT9M8K8B5MO9NV" localSheetId="11" hidden="1">'[2]Table'!#REF!</definedName>
    <definedName name="BEx5GID9MVBUPFFT9M8K8B5MO9NV" localSheetId="12" hidden="1">'[3]Table'!#REF!</definedName>
    <definedName name="BEx5GID9MVBUPFFT9M8K8B5MO9NV" localSheetId="13" hidden="1">'[3]Table'!#REF!</definedName>
    <definedName name="BEx5GID9MVBUPFFT9M8K8B5MO9NV" localSheetId="1" hidden="1">'[21]Table'!#REF!</definedName>
    <definedName name="BEx5GID9MVBUPFFT9M8K8B5MO9NV" localSheetId="2" hidden="1">'[1]Table'!#REF!</definedName>
    <definedName name="BEx5GID9MVBUPFFT9M8K8B5MO9NV" localSheetId="3" hidden="1">'[1]Table'!#REF!</definedName>
    <definedName name="BEx5GID9MVBUPFFT9M8K8B5MO9NV" localSheetId="5" hidden="1">'[1]Table'!#REF!</definedName>
    <definedName name="BEx5GID9MVBUPFFT9M8K8B5MO9NV" localSheetId="6" hidden="1">'[1]Table'!#REF!</definedName>
    <definedName name="BEx5GID9MVBUPFFT9M8K8B5MO9NV" localSheetId="7" hidden="1">'[1]Table'!#REF!</definedName>
    <definedName name="BEx5GID9MVBUPFFT9M8K8B5MO9NV" localSheetId="8" hidden="1">'[21]Table'!#REF!</definedName>
    <definedName name="BEx5GID9MVBUPFFT9M8K8B5MO9NV" hidden="1">'[1]Table'!#REF!</definedName>
    <definedName name="BEx5HWKGSGUFMQTV743HSDTZEVXB" localSheetId="0" hidden="1">'[22]Table'!#REF!</definedName>
    <definedName name="BEx5HWKGSGUFMQTV743HSDTZEVXB" localSheetId="9" hidden="1">'[6]Table'!#REF!</definedName>
    <definedName name="BEx5HWKGSGUFMQTV743HSDTZEVXB" localSheetId="10" hidden="1">'[5]Table'!#REF!</definedName>
    <definedName name="BEx5HWKGSGUFMQTV743HSDTZEVXB" localSheetId="11" hidden="1">'[5]Table'!#REF!</definedName>
    <definedName name="BEx5HWKGSGUFMQTV743HSDTZEVXB" localSheetId="12" hidden="1">'[6]Table'!#REF!</definedName>
    <definedName name="BEx5HWKGSGUFMQTV743HSDTZEVXB" localSheetId="13" hidden="1">'[6]Table'!#REF!</definedName>
    <definedName name="BEx5HWKGSGUFMQTV743HSDTZEVXB" localSheetId="1" hidden="1">'[22]Table'!#REF!</definedName>
    <definedName name="BEx5HWKGSGUFMQTV743HSDTZEVXB" localSheetId="2" hidden="1">'[4]Table'!#REF!</definedName>
    <definedName name="BEx5HWKGSGUFMQTV743HSDTZEVXB" localSheetId="3" hidden="1">'[4]Table'!#REF!</definedName>
    <definedName name="BEx5HWKGSGUFMQTV743HSDTZEVXB" localSheetId="5" hidden="1">'[4]Table'!#REF!</definedName>
    <definedName name="BEx5HWKGSGUFMQTV743HSDTZEVXB" localSheetId="6" hidden="1">'[4]Table'!#REF!</definedName>
    <definedName name="BEx5HWKGSGUFMQTV743HSDTZEVXB" localSheetId="7" hidden="1">'[4]Table'!#REF!</definedName>
    <definedName name="BEx5HWKGSGUFMQTV743HSDTZEVXB" localSheetId="8" hidden="1">'[22]Table'!#REF!</definedName>
    <definedName name="BEx5HWKGSGUFMQTV743HSDTZEVXB" hidden="1">'[4]Table'!#REF!</definedName>
    <definedName name="BEx5I244LQHZTF3XI66J8705R9XX" localSheetId="0" hidden="1">'[21]Table'!#REF!</definedName>
    <definedName name="BEx5I244LQHZTF3XI66J8705R9XX" localSheetId="9" hidden="1">'[3]Table'!#REF!</definedName>
    <definedName name="BEx5I244LQHZTF3XI66J8705R9XX" localSheetId="10" hidden="1">'[2]Table'!#REF!</definedName>
    <definedName name="BEx5I244LQHZTF3XI66J8705R9XX" localSheetId="11" hidden="1">'[2]Table'!#REF!</definedName>
    <definedName name="BEx5I244LQHZTF3XI66J8705R9XX" localSheetId="12" hidden="1">'[3]Table'!#REF!</definedName>
    <definedName name="BEx5I244LQHZTF3XI66J8705R9XX" localSheetId="13" hidden="1">'[3]Table'!#REF!</definedName>
    <definedName name="BEx5I244LQHZTF3XI66J8705R9XX" localSheetId="1" hidden="1">'[21]Table'!#REF!</definedName>
    <definedName name="BEx5I244LQHZTF3XI66J8705R9XX" localSheetId="2" hidden="1">'[1]Table'!#REF!</definedName>
    <definedName name="BEx5I244LQHZTF3XI66J8705R9XX" localSheetId="3" hidden="1">'[1]Table'!#REF!</definedName>
    <definedName name="BEx5I244LQHZTF3XI66J8705R9XX" localSheetId="5" hidden="1">'[1]Table'!#REF!</definedName>
    <definedName name="BEx5I244LQHZTF3XI66J8705R9XX" localSheetId="6" hidden="1">'[1]Table'!#REF!</definedName>
    <definedName name="BEx5I244LQHZTF3XI66J8705R9XX" localSheetId="7" hidden="1">'[1]Table'!#REF!</definedName>
    <definedName name="BEx5I244LQHZTF3XI66J8705R9XX" localSheetId="8" hidden="1">'[21]Table'!#REF!</definedName>
    <definedName name="BEx5I244LQHZTF3XI66J8705R9XX" hidden="1">'[1]Table'!#REF!</definedName>
    <definedName name="BEx5I8PBP4LIXDGID5BP0THLO0AQ" localSheetId="0" hidden="1">'[21]Table'!#REF!</definedName>
    <definedName name="BEx5I8PBP4LIXDGID5BP0THLO0AQ" localSheetId="9" hidden="1">'[3]Table'!#REF!</definedName>
    <definedName name="BEx5I8PBP4LIXDGID5BP0THLO0AQ" localSheetId="10" hidden="1">'[2]Table'!#REF!</definedName>
    <definedName name="BEx5I8PBP4LIXDGID5BP0THLO0AQ" localSheetId="11" hidden="1">'[2]Table'!#REF!</definedName>
    <definedName name="BEx5I8PBP4LIXDGID5BP0THLO0AQ" localSheetId="12" hidden="1">'[3]Table'!#REF!</definedName>
    <definedName name="BEx5I8PBP4LIXDGID5BP0THLO0AQ" localSheetId="13" hidden="1">'[3]Table'!#REF!</definedName>
    <definedName name="BEx5I8PBP4LIXDGID5BP0THLO0AQ" localSheetId="1" hidden="1">'[21]Table'!#REF!</definedName>
    <definedName name="BEx5I8PBP4LIXDGID5BP0THLO0AQ" localSheetId="2" hidden="1">'[1]Table'!#REF!</definedName>
    <definedName name="BEx5I8PBP4LIXDGID5BP0THLO0AQ" localSheetId="3" hidden="1">'[1]Table'!#REF!</definedName>
    <definedName name="BEx5I8PBP4LIXDGID5BP0THLO0AQ" localSheetId="5" hidden="1">'[1]Table'!#REF!</definedName>
    <definedName name="BEx5I8PBP4LIXDGID5BP0THLO0AQ" localSheetId="6" hidden="1">'[1]Table'!#REF!</definedName>
    <definedName name="BEx5I8PBP4LIXDGID5BP0THLO0AQ" localSheetId="7" hidden="1">'[1]Table'!#REF!</definedName>
    <definedName name="BEx5I8PBP4LIXDGID5BP0THLO0AQ" localSheetId="8" hidden="1">'[21]Table'!#REF!</definedName>
    <definedName name="BEx5I8PBP4LIXDGID5BP0THLO0AQ" hidden="1">'[1]Table'!#REF!</definedName>
    <definedName name="BEx5JNCT8Z7XSSPD5EMNAJELCU2V" localSheetId="0" hidden="1">'[21]Table'!#REF!</definedName>
    <definedName name="BEx5JNCT8Z7XSSPD5EMNAJELCU2V" localSheetId="9" hidden="1">'[3]Table'!#REF!</definedName>
    <definedName name="BEx5JNCT8Z7XSSPD5EMNAJELCU2V" localSheetId="10" hidden="1">'[2]Table'!#REF!</definedName>
    <definedName name="BEx5JNCT8Z7XSSPD5EMNAJELCU2V" localSheetId="11" hidden="1">'[2]Table'!#REF!</definedName>
    <definedName name="BEx5JNCT8Z7XSSPD5EMNAJELCU2V" localSheetId="12" hidden="1">'[3]Table'!#REF!</definedName>
    <definedName name="BEx5JNCT8Z7XSSPD5EMNAJELCU2V" localSheetId="13" hidden="1">'[3]Table'!#REF!</definedName>
    <definedName name="BEx5JNCT8Z7XSSPD5EMNAJELCU2V" localSheetId="1" hidden="1">'[21]Table'!#REF!</definedName>
    <definedName name="BEx5JNCT8Z7XSSPD5EMNAJELCU2V" localSheetId="2" hidden="1">'[1]Table'!#REF!</definedName>
    <definedName name="BEx5JNCT8Z7XSSPD5EMNAJELCU2V" localSheetId="3" hidden="1">'[1]Table'!#REF!</definedName>
    <definedName name="BEx5JNCT8Z7XSSPD5EMNAJELCU2V" localSheetId="5" hidden="1">'[1]Table'!#REF!</definedName>
    <definedName name="BEx5JNCT8Z7XSSPD5EMNAJELCU2V" localSheetId="6" hidden="1">'[1]Table'!#REF!</definedName>
    <definedName name="BEx5JNCT8Z7XSSPD5EMNAJELCU2V" localSheetId="7" hidden="1">'[1]Table'!#REF!</definedName>
    <definedName name="BEx5JNCT8Z7XSSPD5EMNAJELCU2V" localSheetId="8" hidden="1">'[21]Table'!#REF!</definedName>
    <definedName name="BEx5JNCT8Z7XSSPD5EMNAJELCU2V" hidden="1">'[1]Table'!#REF!</definedName>
    <definedName name="BEx5JQCNT9Y4RM306CHC8IPY3HBZ" localSheetId="0" hidden="1">'[21]Table'!#REF!</definedName>
    <definedName name="BEx5JQCNT9Y4RM306CHC8IPY3HBZ" localSheetId="9" hidden="1">'[3]Table'!#REF!</definedName>
    <definedName name="BEx5JQCNT9Y4RM306CHC8IPY3HBZ" localSheetId="10" hidden="1">'[2]Table'!#REF!</definedName>
    <definedName name="BEx5JQCNT9Y4RM306CHC8IPY3HBZ" localSheetId="11" hidden="1">'[2]Table'!#REF!</definedName>
    <definedName name="BEx5JQCNT9Y4RM306CHC8IPY3HBZ" localSheetId="12" hidden="1">'[3]Table'!#REF!</definedName>
    <definedName name="BEx5JQCNT9Y4RM306CHC8IPY3HBZ" localSheetId="13" hidden="1">'[3]Table'!#REF!</definedName>
    <definedName name="BEx5JQCNT9Y4RM306CHC8IPY3HBZ" localSheetId="1" hidden="1">'[21]Table'!#REF!</definedName>
    <definedName name="BEx5JQCNT9Y4RM306CHC8IPY3HBZ" localSheetId="2" hidden="1">'[1]Table'!#REF!</definedName>
    <definedName name="BEx5JQCNT9Y4RM306CHC8IPY3HBZ" localSheetId="3" hidden="1">'[1]Table'!#REF!</definedName>
    <definedName name="BEx5JQCNT9Y4RM306CHC8IPY3HBZ" localSheetId="5" hidden="1">'[1]Table'!#REF!</definedName>
    <definedName name="BEx5JQCNT9Y4RM306CHC8IPY3HBZ" localSheetId="6" hidden="1">'[1]Table'!#REF!</definedName>
    <definedName name="BEx5JQCNT9Y4RM306CHC8IPY3HBZ" localSheetId="7" hidden="1">'[1]Table'!#REF!</definedName>
    <definedName name="BEx5JQCNT9Y4RM306CHC8IPY3HBZ" localSheetId="8" hidden="1">'[21]Table'!#REF!</definedName>
    <definedName name="BEx5JQCNT9Y4RM306CHC8IPY3HBZ" hidden="1">'[1]Table'!#REF!</definedName>
    <definedName name="BEx5LTKQ8RQWJE4BC88OP928893U" localSheetId="0" hidden="1">'[21]Table'!#REF!</definedName>
    <definedName name="BEx5LTKQ8RQWJE4BC88OP928893U" localSheetId="9" hidden="1">'[3]Table'!#REF!</definedName>
    <definedName name="BEx5LTKQ8RQWJE4BC88OP928893U" localSheetId="10" hidden="1">'[2]Table'!#REF!</definedName>
    <definedName name="BEx5LTKQ8RQWJE4BC88OP928893U" localSheetId="11" hidden="1">'[2]Table'!#REF!</definedName>
    <definedName name="BEx5LTKQ8RQWJE4BC88OP928893U" localSheetId="12" hidden="1">'[3]Table'!#REF!</definedName>
    <definedName name="BEx5LTKQ8RQWJE4BC88OP928893U" localSheetId="13" hidden="1">'[3]Table'!#REF!</definedName>
    <definedName name="BEx5LTKQ8RQWJE4BC88OP928893U" localSheetId="1" hidden="1">'[21]Table'!#REF!</definedName>
    <definedName name="BEx5LTKQ8RQWJE4BC88OP928893U" localSheetId="2" hidden="1">'[1]Table'!#REF!</definedName>
    <definedName name="BEx5LTKQ8RQWJE4BC88OP928893U" localSheetId="3" hidden="1">'[1]Table'!#REF!</definedName>
    <definedName name="BEx5LTKQ8RQWJE4BC88OP928893U" localSheetId="5" hidden="1">'[1]Table'!#REF!</definedName>
    <definedName name="BEx5LTKQ8RQWJE4BC88OP928893U" localSheetId="6" hidden="1">'[1]Table'!#REF!</definedName>
    <definedName name="BEx5LTKQ8RQWJE4BC88OP928893U" localSheetId="7" hidden="1">'[1]Table'!#REF!</definedName>
    <definedName name="BEx5LTKQ8RQWJE4BC88OP928893U" localSheetId="8" hidden="1">'[21]Table'!#REF!</definedName>
    <definedName name="BEx5LTKQ8RQWJE4BC88OP928893U" hidden="1">'[1]Table'!#REF!</definedName>
    <definedName name="BEx5MBUW955HYXNO9YP2QVK5C39P" localSheetId="0" hidden="1">'[21]Table'!#REF!</definedName>
    <definedName name="BEx5MBUW955HYXNO9YP2QVK5C39P" localSheetId="9" hidden="1">'[3]Table'!#REF!</definedName>
    <definedName name="BEx5MBUW955HYXNO9YP2QVK5C39P" localSheetId="10" hidden="1">'[2]Table'!#REF!</definedName>
    <definedName name="BEx5MBUW955HYXNO9YP2QVK5C39P" localSheetId="11" hidden="1">'[2]Table'!#REF!</definedName>
    <definedName name="BEx5MBUW955HYXNO9YP2QVK5C39P" localSheetId="12" hidden="1">'[3]Table'!#REF!</definedName>
    <definedName name="BEx5MBUW955HYXNO9YP2QVK5C39P" localSheetId="13" hidden="1">'[3]Table'!#REF!</definedName>
    <definedName name="BEx5MBUW955HYXNO9YP2QVK5C39P" localSheetId="1" hidden="1">'[21]Table'!#REF!</definedName>
    <definedName name="BEx5MBUW955HYXNO9YP2QVK5C39P" localSheetId="2" hidden="1">'[1]Table'!#REF!</definedName>
    <definedName name="BEx5MBUW955HYXNO9YP2QVK5C39P" localSheetId="3" hidden="1">'[1]Table'!#REF!</definedName>
    <definedName name="BEx5MBUW955HYXNO9YP2QVK5C39P" localSheetId="5" hidden="1">'[1]Table'!#REF!</definedName>
    <definedName name="BEx5MBUW955HYXNO9YP2QVK5C39P" localSheetId="6" hidden="1">'[1]Table'!#REF!</definedName>
    <definedName name="BEx5MBUW955HYXNO9YP2QVK5C39P" localSheetId="7" hidden="1">'[1]Table'!#REF!</definedName>
    <definedName name="BEx5MBUW955HYXNO9YP2QVK5C39P" localSheetId="8" hidden="1">'[21]Table'!#REF!</definedName>
    <definedName name="BEx5MBUW955HYXNO9YP2QVK5C39P" hidden="1">'[1]Table'!#REF!</definedName>
    <definedName name="BEx5MLQZM68YQSKARVWTTPINFQ2C" localSheetId="0" hidden="1">'[23]Table'!#REF!</definedName>
    <definedName name="BEx5MLQZM68YQSKARVWTTPINFQ2C" localSheetId="9" hidden="1">'[9]Table'!#REF!</definedName>
    <definedName name="BEx5MLQZM68YQSKARVWTTPINFQ2C" localSheetId="10" hidden="1">'[8]Table'!#REF!</definedName>
    <definedName name="BEx5MLQZM68YQSKARVWTTPINFQ2C" localSheetId="11" hidden="1">'[8]Table'!#REF!</definedName>
    <definedName name="BEx5MLQZM68YQSKARVWTTPINFQ2C" localSheetId="12" hidden="1">'[9]Table'!#REF!</definedName>
    <definedName name="BEx5MLQZM68YQSKARVWTTPINFQ2C" localSheetId="13" hidden="1">'[9]Table'!#REF!</definedName>
    <definedName name="BEx5MLQZM68YQSKARVWTTPINFQ2C" localSheetId="1" hidden="1">'[23]Table'!#REF!</definedName>
    <definedName name="BEx5MLQZM68YQSKARVWTTPINFQ2C" localSheetId="2" hidden="1">'[7]Table'!#REF!</definedName>
    <definedName name="BEx5MLQZM68YQSKARVWTTPINFQ2C" localSheetId="3" hidden="1">'[7]Table'!#REF!</definedName>
    <definedName name="BEx5MLQZM68YQSKARVWTTPINFQ2C" localSheetId="5" hidden="1">'[7]Table'!#REF!</definedName>
    <definedName name="BEx5MLQZM68YQSKARVWTTPINFQ2C" localSheetId="6" hidden="1">'[7]Table'!#REF!</definedName>
    <definedName name="BEx5MLQZM68YQSKARVWTTPINFQ2C" localSheetId="7" hidden="1">'[7]Table'!#REF!</definedName>
    <definedName name="BEx5MLQZM68YQSKARVWTTPINFQ2C" localSheetId="8" hidden="1">'[23]Table'!#REF!</definedName>
    <definedName name="BEx5MLQZM68YQSKARVWTTPINFQ2C" hidden="1">'[7]Table'!#REF!</definedName>
    <definedName name="BEx5MVXTKNBXHNWTL43C670E4KXC" localSheetId="0" hidden="1">'[21]Table'!#REF!</definedName>
    <definedName name="BEx5MVXTKNBXHNWTL43C670E4KXC" localSheetId="9" hidden="1">'[3]Table'!#REF!</definedName>
    <definedName name="BEx5MVXTKNBXHNWTL43C670E4KXC" localSheetId="10" hidden="1">'[2]Table'!#REF!</definedName>
    <definedName name="BEx5MVXTKNBXHNWTL43C670E4KXC" localSheetId="11" hidden="1">'[2]Table'!#REF!</definedName>
    <definedName name="BEx5MVXTKNBXHNWTL43C670E4KXC" localSheetId="12" hidden="1">'[3]Table'!#REF!</definedName>
    <definedName name="BEx5MVXTKNBXHNWTL43C670E4KXC" localSheetId="13" hidden="1">'[3]Table'!#REF!</definedName>
    <definedName name="BEx5MVXTKNBXHNWTL43C670E4KXC" localSheetId="1" hidden="1">'[21]Table'!#REF!</definedName>
    <definedName name="BEx5MVXTKNBXHNWTL43C670E4KXC" localSheetId="2" hidden="1">'[1]Table'!#REF!</definedName>
    <definedName name="BEx5MVXTKNBXHNWTL43C670E4KXC" localSheetId="3" hidden="1">'[1]Table'!#REF!</definedName>
    <definedName name="BEx5MVXTKNBXHNWTL43C670E4KXC" localSheetId="5" hidden="1">'[1]Table'!#REF!</definedName>
    <definedName name="BEx5MVXTKNBXHNWTL43C670E4KXC" localSheetId="6" hidden="1">'[1]Table'!#REF!</definedName>
    <definedName name="BEx5MVXTKNBXHNWTL43C670E4KXC" localSheetId="7" hidden="1">'[1]Table'!#REF!</definedName>
    <definedName name="BEx5MVXTKNBXHNWTL43C670E4KXC" localSheetId="8" hidden="1">'[21]Table'!#REF!</definedName>
    <definedName name="BEx5MVXTKNBXHNWTL43C670E4KXC" hidden="1">'[1]Table'!#REF!</definedName>
    <definedName name="BEx5NTCRKG3MCO16Q0MJSA6DPSDX" localSheetId="0" hidden="1">'[21]Table'!#REF!</definedName>
    <definedName name="BEx5NTCRKG3MCO16Q0MJSA6DPSDX" localSheetId="9" hidden="1">'[3]Table'!#REF!</definedName>
    <definedName name="BEx5NTCRKG3MCO16Q0MJSA6DPSDX" localSheetId="10" hidden="1">'[2]Table'!#REF!</definedName>
    <definedName name="BEx5NTCRKG3MCO16Q0MJSA6DPSDX" localSheetId="11" hidden="1">'[2]Table'!#REF!</definedName>
    <definedName name="BEx5NTCRKG3MCO16Q0MJSA6DPSDX" localSheetId="12" hidden="1">'[3]Table'!#REF!</definedName>
    <definedName name="BEx5NTCRKG3MCO16Q0MJSA6DPSDX" localSheetId="13" hidden="1">'[3]Table'!#REF!</definedName>
    <definedName name="BEx5NTCRKG3MCO16Q0MJSA6DPSDX" localSheetId="1" hidden="1">'[21]Table'!#REF!</definedName>
    <definedName name="BEx5NTCRKG3MCO16Q0MJSA6DPSDX" localSheetId="2" hidden="1">'[1]Table'!#REF!</definedName>
    <definedName name="BEx5NTCRKG3MCO16Q0MJSA6DPSDX" localSheetId="3" hidden="1">'[1]Table'!#REF!</definedName>
    <definedName name="BEx5NTCRKG3MCO16Q0MJSA6DPSDX" localSheetId="5" hidden="1">'[1]Table'!#REF!</definedName>
    <definedName name="BEx5NTCRKG3MCO16Q0MJSA6DPSDX" localSheetId="6" hidden="1">'[1]Table'!#REF!</definedName>
    <definedName name="BEx5NTCRKG3MCO16Q0MJSA6DPSDX" localSheetId="7" hidden="1">'[1]Table'!#REF!</definedName>
    <definedName name="BEx5NTCRKG3MCO16Q0MJSA6DPSDX" localSheetId="8" hidden="1">'[21]Table'!#REF!</definedName>
    <definedName name="BEx5NTCRKG3MCO16Q0MJSA6DPSDX" hidden="1">'[1]Table'!#REF!</definedName>
    <definedName name="BEx5ONH1F6GHNI7M2DIURXTY5XSI" localSheetId="0" hidden="1">'[22]Table'!#REF!</definedName>
    <definedName name="BEx5ONH1F6GHNI7M2DIURXTY5XSI" localSheetId="9" hidden="1">'[6]Table'!#REF!</definedName>
    <definedName name="BEx5ONH1F6GHNI7M2DIURXTY5XSI" localSheetId="10" hidden="1">'[5]Table'!#REF!</definedName>
    <definedName name="BEx5ONH1F6GHNI7M2DIURXTY5XSI" localSheetId="11" hidden="1">'[5]Table'!#REF!</definedName>
    <definedName name="BEx5ONH1F6GHNI7M2DIURXTY5XSI" localSheetId="12" hidden="1">'[6]Table'!#REF!</definedName>
    <definedName name="BEx5ONH1F6GHNI7M2DIURXTY5XSI" localSheetId="13" hidden="1">'[6]Table'!#REF!</definedName>
    <definedName name="BEx5ONH1F6GHNI7M2DIURXTY5XSI" localSheetId="1" hidden="1">'[22]Table'!#REF!</definedName>
    <definedName name="BEx5ONH1F6GHNI7M2DIURXTY5XSI" localSheetId="2" hidden="1">'[4]Table'!#REF!</definedName>
    <definedName name="BEx5ONH1F6GHNI7M2DIURXTY5XSI" localSheetId="3" hidden="1">'[4]Table'!#REF!</definedName>
    <definedName name="BEx5ONH1F6GHNI7M2DIURXTY5XSI" localSheetId="5" hidden="1">'[4]Table'!#REF!</definedName>
    <definedName name="BEx5ONH1F6GHNI7M2DIURXTY5XSI" localSheetId="6" hidden="1">'[4]Table'!#REF!</definedName>
    <definedName name="BEx5ONH1F6GHNI7M2DIURXTY5XSI" localSheetId="7" hidden="1">'[4]Table'!#REF!</definedName>
    <definedName name="BEx5ONH1F6GHNI7M2DIURXTY5XSI" localSheetId="8" hidden="1">'[22]Table'!#REF!</definedName>
    <definedName name="BEx5ONH1F6GHNI7M2DIURXTY5XSI" hidden="1">'[4]Table'!#REF!</definedName>
    <definedName name="BEx774N83DXLJZ54Q42PWIJZ2DN1" localSheetId="0" hidden="1">'[21]Table'!#REF!</definedName>
    <definedName name="BEx774N83DXLJZ54Q42PWIJZ2DN1" localSheetId="9" hidden="1">'[3]Table'!#REF!</definedName>
    <definedName name="BEx774N83DXLJZ54Q42PWIJZ2DN1" localSheetId="10" hidden="1">'[2]Table'!#REF!</definedName>
    <definedName name="BEx774N83DXLJZ54Q42PWIJZ2DN1" localSheetId="11" hidden="1">'[2]Table'!#REF!</definedName>
    <definedName name="BEx774N83DXLJZ54Q42PWIJZ2DN1" localSheetId="12" hidden="1">'[3]Table'!#REF!</definedName>
    <definedName name="BEx774N83DXLJZ54Q42PWIJZ2DN1" localSheetId="13" hidden="1">'[3]Table'!#REF!</definedName>
    <definedName name="BEx774N83DXLJZ54Q42PWIJZ2DN1" localSheetId="1" hidden="1">'[21]Table'!#REF!</definedName>
    <definedName name="BEx774N83DXLJZ54Q42PWIJZ2DN1" localSheetId="2" hidden="1">'[1]Table'!#REF!</definedName>
    <definedName name="BEx774N83DXLJZ54Q42PWIJZ2DN1" localSheetId="3" hidden="1">'[1]Table'!#REF!</definedName>
    <definedName name="BEx774N83DXLJZ54Q42PWIJZ2DN1" localSheetId="5" hidden="1">'[1]Table'!#REF!</definedName>
    <definedName name="BEx774N83DXLJZ54Q42PWIJZ2DN1" localSheetId="6" hidden="1">'[1]Table'!#REF!</definedName>
    <definedName name="BEx774N83DXLJZ54Q42PWIJZ2DN1" localSheetId="7" hidden="1">'[1]Table'!#REF!</definedName>
    <definedName name="BEx774N83DXLJZ54Q42PWIJZ2DN1" localSheetId="8" hidden="1">'[21]Table'!#REF!</definedName>
    <definedName name="BEx774N83DXLJZ54Q42PWIJZ2DN1" hidden="1">'[1]Table'!#REF!</definedName>
    <definedName name="BEx78226TN58UE0CTY98YEDU0LSL" localSheetId="0" hidden="1">'[21]Table'!#REF!</definedName>
    <definedName name="BEx78226TN58UE0CTY98YEDU0LSL" localSheetId="9" hidden="1">'[3]Table'!#REF!</definedName>
    <definedName name="BEx78226TN58UE0CTY98YEDU0LSL" localSheetId="10" hidden="1">'[2]Table'!#REF!</definedName>
    <definedName name="BEx78226TN58UE0CTY98YEDU0LSL" localSheetId="11" hidden="1">'[2]Table'!#REF!</definedName>
    <definedName name="BEx78226TN58UE0CTY98YEDU0LSL" localSheetId="12" hidden="1">'[3]Table'!#REF!</definedName>
    <definedName name="BEx78226TN58UE0CTY98YEDU0LSL" localSheetId="13" hidden="1">'[3]Table'!#REF!</definedName>
    <definedName name="BEx78226TN58UE0CTY98YEDU0LSL" localSheetId="1" hidden="1">'[21]Table'!#REF!</definedName>
    <definedName name="BEx78226TN58UE0CTY98YEDU0LSL" localSheetId="2" hidden="1">'[1]Table'!#REF!</definedName>
    <definedName name="BEx78226TN58UE0CTY98YEDU0LSL" localSheetId="3" hidden="1">'[1]Table'!#REF!</definedName>
    <definedName name="BEx78226TN58UE0CTY98YEDU0LSL" localSheetId="5" hidden="1">'[1]Table'!#REF!</definedName>
    <definedName name="BEx78226TN58UE0CTY98YEDU0LSL" localSheetId="6" hidden="1">'[1]Table'!#REF!</definedName>
    <definedName name="BEx78226TN58UE0CTY98YEDU0LSL" localSheetId="7" hidden="1">'[1]Table'!#REF!</definedName>
    <definedName name="BEx78226TN58UE0CTY98YEDU0LSL" localSheetId="8" hidden="1">'[21]Table'!#REF!</definedName>
    <definedName name="BEx78226TN58UE0CTY98YEDU0LSL" hidden="1">'[1]Table'!#REF!</definedName>
    <definedName name="BEx79OCP4HQ6XP8EWNGEUDLOZBBS" localSheetId="0" hidden="1">'[21]Table'!#REF!</definedName>
    <definedName name="BEx79OCP4HQ6XP8EWNGEUDLOZBBS" localSheetId="9" hidden="1">'[3]Table'!#REF!</definedName>
    <definedName name="BEx79OCP4HQ6XP8EWNGEUDLOZBBS" localSheetId="10" hidden="1">'[2]Table'!#REF!</definedName>
    <definedName name="BEx79OCP4HQ6XP8EWNGEUDLOZBBS" localSheetId="11" hidden="1">'[2]Table'!#REF!</definedName>
    <definedName name="BEx79OCP4HQ6XP8EWNGEUDLOZBBS" localSheetId="12" hidden="1">'[3]Table'!#REF!</definedName>
    <definedName name="BEx79OCP4HQ6XP8EWNGEUDLOZBBS" localSheetId="13" hidden="1">'[3]Table'!#REF!</definedName>
    <definedName name="BEx79OCP4HQ6XP8EWNGEUDLOZBBS" localSheetId="1" hidden="1">'[21]Table'!#REF!</definedName>
    <definedName name="BEx79OCP4HQ6XP8EWNGEUDLOZBBS" localSheetId="2" hidden="1">'[1]Table'!#REF!</definedName>
    <definedName name="BEx79OCP4HQ6XP8EWNGEUDLOZBBS" localSheetId="3" hidden="1">'[1]Table'!#REF!</definedName>
    <definedName name="BEx79OCP4HQ6XP8EWNGEUDLOZBBS" localSheetId="5" hidden="1">'[1]Table'!#REF!</definedName>
    <definedName name="BEx79OCP4HQ6XP8EWNGEUDLOZBBS" localSheetId="6" hidden="1">'[1]Table'!#REF!</definedName>
    <definedName name="BEx79OCP4HQ6XP8EWNGEUDLOZBBS" localSheetId="7" hidden="1">'[1]Table'!#REF!</definedName>
    <definedName name="BEx79OCP4HQ6XP8EWNGEUDLOZBBS" localSheetId="8" hidden="1">'[21]Table'!#REF!</definedName>
    <definedName name="BEx79OCP4HQ6XP8EWNGEUDLOZBBS" hidden="1">'[1]Table'!#REF!</definedName>
    <definedName name="BEx7ABA2C9IWH5VSLVLLLCY62161" localSheetId="0" hidden="1">'[21]Table'!#REF!</definedName>
    <definedName name="BEx7ABA2C9IWH5VSLVLLLCY62161" localSheetId="9" hidden="1">'[3]Table'!#REF!</definedName>
    <definedName name="BEx7ABA2C9IWH5VSLVLLLCY62161" localSheetId="10" hidden="1">'[2]Table'!#REF!</definedName>
    <definedName name="BEx7ABA2C9IWH5VSLVLLLCY62161" localSheetId="11" hidden="1">'[2]Table'!#REF!</definedName>
    <definedName name="BEx7ABA2C9IWH5VSLVLLLCY62161" localSheetId="12" hidden="1">'[3]Table'!#REF!</definedName>
    <definedName name="BEx7ABA2C9IWH5VSLVLLLCY62161" localSheetId="13" hidden="1">'[3]Table'!#REF!</definedName>
    <definedName name="BEx7ABA2C9IWH5VSLVLLLCY62161" localSheetId="1" hidden="1">'[21]Table'!#REF!</definedName>
    <definedName name="BEx7ABA2C9IWH5VSLVLLLCY62161" localSheetId="2" hidden="1">'[1]Table'!#REF!</definedName>
    <definedName name="BEx7ABA2C9IWH5VSLVLLLCY62161" localSheetId="3" hidden="1">'[1]Table'!#REF!</definedName>
    <definedName name="BEx7ABA2C9IWH5VSLVLLLCY62161" localSheetId="5" hidden="1">'[1]Table'!#REF!</definedName>
    <definedName name="BEx7ABA2C9IWH5VSLVLLLCY62161" localSheetId="6" hidden="1">'[1]Table'!#REF!</definedName>
    <definedName name="BEx7ABA2C9IWH5VSLVLLLCY62161" localSheetId="7" hidden="1">'[1]Table'!#REF!</definedName>
    <definedName name="BEx7ABA2C9IWH5VSLVLLLCY62161" localSheetId="8" hidden="1">'[21]Table'!#REF!</definedName>
    <definedName name="BEx7ABA2C9IWH5VSLVLLLCY62161" hidden="1">'[1]Table'!#REF!</definedName>
    <definedName name="BEx7ASD1I654MEDCO6GGWA95PXSC" localSheetId="0" hidden="1">'[21]Table'!#REF!</definedName>
    <definedName name="BEx7ASD1I654MEDCO6GGWA95PXSC" localSheetId="9" hidden="1">'[3]Table'!#REF!</definedName>
    <definedName name="BEx7ASD1I654MEDCO6GGWA95PXSC" localSheetId="10" hidden="1">'[2]Table'!#REF!</definedName>
    <definedName name="BEx7ASD1I654MEDCO6GGWA95PXSC" localSheetId="11" hidden="1">'[2]Table'!#REF!</definedName>
    <definedName name="BEx7ASD1I654MEDCO6GGWA95PXSC" localSheetId="12" hidden="1">'[3]Table'!#REF!</definedName>
    <definedName name="BEx7ASD1I654MEDCO6GGWA95PXSC" localSheetId="13" hidden="1">'[3]Table'!#REF!</definedName>
    <definedName name="BEx7ASD1I654MEDCO6GGWA95PXSC" localSheetId="1" hidden="1">'[21]Table'!#REF!</definedName>
    <definedName name="BEx7ASD1I654MEDCO6GGWA95PXSC" localSheetId="2" hidden="1">'[1]Table'!#REF!</definedName>
    <definedName name="BEx7ASD1I654MEDCO6GGWA95PXSC" localSheetId="3" hidden="1">'[1]Table'!#REF!</definedName>
    <definedName name="BEx7ASD1I654MEDCO6GGWA95PXSC" localSheetId="5" hidden="1">'[1]Table'!#REF!</definedName>
    <definedName name="BEx7ASD1I654MEDCO6GGWA95PXSC" localSheetId="6" hidden="1">'[1]Table'!#REF!</definedName>
    <definedName name="BEx7ASD1I654MEDCO6GGWA95PXSC" localSheetId="7" hidden="1">'[1]Table'!#REF!</definedName>
    <definedName name="BEx7ASD1I654MEDCO6GGWA95PXSC" localSheetId="8" hidden="1">'[21]Table'!#REF!</definedName>
    <definedName name="BEx7ASD1I654MEDCO6GGWA95PXSC" hidden="1">'[1]Table'!#REF!</definedName>
    <definedName name="BEx7AVCX9S5RJP3NSZ4QM4E6ERDT" localSheetId="0" hidden="1">'[21]Table'!#REF!</definedName>
    <definedName name="BEx7AVCX9S5RJP3NSZ4QM4E6ERDT" localSheetId="9" hidden="1">'[3]Table'!#REF!</definedName>
    <definedName name="BEx7AVCX9S5RJP3NSZ4QM4E6ERDT" localSheetId="10" hidden="1">'[2]Table'!#REF!</definedName>
    <definedName name="BEx7AVCX9S5RJP3NSZ4QM4E6ERDT" localSheetId="11" hidden="1">'[2]Table'!#REF!</definedName>
    <definedName name="BEx7AVCX9S5RJP3NSZ4QM4E6ERDT" localSheetId="12" hidden="1">'[3]Table'!#REF!</definedName>
    <definedName name="BEx7AVCX9S5RJP3NSZ4QM4E6ERDT" localSheetId="13" hidden="1">'[3]Table'!#REF!</definedName>
    <definedName name="BEx7AVCX9S5RJP3NSZ4QM4E6ERDT" localSheetId="1" hidden="1">'[21]Table'!#REF!</definedName>
    <definedName name="BEx7AVCX9S5RJP3NSZ4QM4E6ERDT" localSheetId="2" hidden="1">'[1]Table'!#REF!</definedName>
    <definedName name="BEx7AVCX9S5RJP3NSZ4QM4E6ERDT" localSheetId="3" hidden="1">'[1]Table'!#REF!</definedName>
    <definedName name="BEx7AVCX9S5RJP3NSZ4QM4E6ERDT" localSheetId="5" hidden="1">'[1]Table'!#REF!</definedName>
    <definedName name="BEx7AVCX9S5RJP3NSZ4QM4E6ERDT" localSheetId="6" hidden="1">'[1]Table'!#REF!</definedName>
    <definedName name="BEx7AVCX9S5RJP3NSZ4QM4E6ERDT" localSheetId="7" hidden="1">'[1]Table'!#REF!</definedName>
    <definedName name="BEx7AVCX9S5RJP3NSZ4QM4E6ERDT" localSheetId="8" hidden="1">'[21]Table'!#REF!</definedName>
    <definedName name="BEx7AVCX9S5RJP3NSZ4QM4E6ERDT" hidden="1">'[1]Table'!#REF!</definedName>
    <definedName name="BEx7B6LH6917TXOSAAQ6U7HVF018" localSheetId="0" hidden="1">'[21]Table'!#REF!</definedName>
    <definedName name="BEx7B6LH6917TXOSAAQ6U7HVF018" localSheetId="9" hidden="1">'[3]Table'!#REF!</definedName>
    <definedName name="BEx7B6LH6917TXOSAAQ6U7HVF018" localSheetId="10" hidden="1">'[2]Table'!#REF!</definedName>
    <definedName name="BEx7B6LH6917TXOSAAQ6U7HVF018" localSheetId="11" hidden="1">'[2]Table'!#REF!</definedName>
    <definedName name="BEx7B6LH6917TXOSAAQ6U7HVF018" localSheetId="12" hidden="1">'[3]Table'!#REF!</definedName>
    <definedName name="BEx7B6LH6917TXOSAAQ6U7HVF018" localSheetId="13" hidden="1">'[3]Table'!#REF!</definedName>
    <definedName name="BEx7B6LH6917TXOSAAQ6U7HVF018" localSheetId="1" hidden="1">'[21]Table'!#REF!</definedName>
    <definedName name="BEx7B6LH6917TXOSAAQ6U7HVF018" localSheetId="2" hidden="1">'[1]Table'!#REF!</definedName>
    <definedName name="BEx7B6LH6917TXOSAAQ6U7HVF018" localSheetId="3" hidden="1">'[1]Table'!#REF!</definedName>
    <definedName name="BEx7B6LH6917TXOSAAQ6U7HVF018" localSheetId="5" hidden="1">'[1]Table'!#REF!</definedName>
    <definedName name="BEx7B6LH6917TXOSAAQ6U7HVF018" localSheetId="6" hidden="1">'[1]Table'!#REF!</definedName>
    <definedName name="BEx7B6LH6917TXOSAAQ6U7HVF018" localSheetId="7" hidden="1">'[1]Table'!#REF!</definedName>
    <definedName name="BEx7B6LH6917TXOSAAQ6U7HVF018" localSheetId="8" hidden="1">'[21]Table'!#REF!</definedName>
    <definedName name="BEx7B6LH6917TXOSAAQ6U7HVF018" hidden="1">'[1]Table'!#REF!</definedName>
    <definedName name="BEx7D5RWKRS4W71J4NZ6ZSFHPKFT" localSheetId="0" hidden="1">'[21]Table'!#REF!</definedName>
    <definedName name="BEx7D5RWKRS4W71J4NZ6ZSFHPKFT" localSheetId="9" hidden="1">'[3]Table'!#REF!</definedName>
    <definedName name="BEx7D5RWKRS4W71J4NZ6ZSFHPKFT" localSheetId="10" hidden="1">'[2]Table'!#REF!</definedName>
    <definedName name="BEx7D5RWKRS4W71J4NZ6ZSFHPKFT" localSheetId="11" hidden="1">'[2]Table'!#REF!</definedName>
    <definedName name="BEx7D5RWKRS4W71J4NZ6ZSFHPKFT" localSheetId="12" hidden="1">'[3]Table'!#REF!</definedName>
    <definedName name="BEx7D5RWKRS4W71J4NZ6ZSFHPKFT" localSheetId="13" hidden="1">'[3]Table'!#REF!</definedName>
    <definedName name="BEx7D5RWKRS4W71J4NZ6ZSFHPKFT" localSheetId="1" hidden="1">'[21]Table'!#REF!</definedName>
    <definedName name="BEx7D5RWKRS4W71J4NZ6ZSFHPKFT" localSheetId="2" hidden="1">'[1]Table'!#REF!</definedName>
    <definedName name="BEx7D5RWKRS4W71J4NZ6ZSFHPKFT" localSheetId="3" hidden="1">'[1]Table'!#REF!</definedName>
    <definedName name="BEx7D5RWKRS4W71J4NZ6ZSFHPKFT" localSheetId="5" hidden="1">'[1]Table'!#REF!</definedName>
    <definedName name="BEx7D5RWKRS4W71J4NZ6ZSFHPKFT" localSheetId="6" hidden="1">'[1]Table'!#REF!</definedName>
    <definedName name="BEx7D5RWKRS4W71J4NZ6ZSFHPKFT" localSheetId="7" hidden="1">'[1]Table'!#REF!</definedName>
    <definedName name="BEx7D5RWKRS4W71J4NZ6ZSFHPKFT" localSheetId="8" hidden="1">'[21]Table'!#REF!</definedName>
    <definedName name="BEx7D5RWKRS4W71J4NZ6ZSFHPKFT" hidden="1">'[1]Table'!#REF!</definedName>
    <definedName name="BEx7DVJTRV44IMJIBFXELE67SZ7S" localSheetId="0" hidden="1">'[21]Table'!#REF!</definedName>
    <definedName name="BEx7DVJTRV44IMJIBFXELE67SZ7S" localSheetId="9" hidden="1">'[3]Table'!#REF!</definedName>
    <definedName name="BEx7DVJTRV44IMJIBFXELE67SZ7S" localSheetId="10" hidden="1">'[2]Table'!#REF!</definedName>
    <definedName name="BEx7DVJTRV44IMJIBFXELE67SZ7S" localSheetId="11" hidden="1">'[2]Table'!#REF!</definedName>
    <definedName name="BEx7DVJTRV44IMJIBFXELE67SZ7S" localSheetId="12" hidden="1">'[3]Table'!#REF!</definedName>
    <definedName name="BEx7DVJTRV44IMJIBFXELE67SZ7S" localSheetId="13" hidden="1">'[3]Table'!#REF!</definedName>
    <definedName name="BEx7DVJTRV44IMJIBFXELE67SZ7S" localSheetId="1" hidden="1">'[21]Table'!#REF!</definedName>
    <definedName name="BEx7DVJTRV44IMJIBFXELE67SZ7S" localSheetId="2" hidden="1">'[1]Table'!#REF!</definedName>
    <definedName name="BEx7DVJTRV44IMJIBFXELE67SZ7S" localSheetId="3" hidden="1">'[1]Table'!#REF!</definedName>
    <definedName name="BEx7DVJTRV44IMJIBFXELE67SZ7S" localSheetId="5" hidden="1">'[1]Table'!#REF!</definedName>
    <definedName name="BEx7DVJTRV44IMJIBFXELE67SZ7S" localSheetId="6" hidden="1">'[1]Table'!#REF!</definedName>
    <definedName name="BEx7DVJTRV44IMJIBFXELE67SZ7S" localSheetId="7" hidden="1">'[1]Table'!#REF!</definedName>
    <definedName name="BEx7DVJTRV44IMJIBFXELE67SZ7S" localSheetId="8" hidden="1">'[21]Table'!#REF!</definedName>
    <definedName name="BEx7DVJTRV44IMJIBFXELE67SZ7S" hidden="1">'[1]Table'!#REF!</definedName>
    <definedName name="BEx7E2QT2U8THYOKBPXONB1B47WH" localSheetId="0" hidden="1">'[21]Table'!#REF!</definedName>
    <definedName name="BEx7E2QT2U8THYOKBPXONB1B47WH" localSheetId="9" hidden="1">'[3]Table'!#REF!</definedName>
    <definedName name="BEx7E2QT2U8THYOKBPXONB1B47WH" localSheetId="10" hidden="1">'[2]Table'!#REF!</definedName>
    <definedName name="BEx7E2QT2U8THYOKBPXONB1B47WH" localSheetId="11" hidden="1">'[2]Table'!#REF!</definedName>
    <definedName name="BEx7E2QT2U8THYOKBPXONB1B47WH" localSheetId="12" hidden="1">'[3]Table'!#REF!</definedName>
    <definedName name="BEx7E2QT2U8THYOKBPXONB1B47WH" localSheetId="13" hidden="1">'[3]Table'!#REF!</definedName>
    <definedName name="BEx7E2QT2U8THYOKBPXONB1B47WH" localSheetId="1" hidden="1">'[21]Table'!#REF!</definedName>
    <definedName name="BEx7E2QT2U8THYOKBPXONB1B47WH" localSheetId="2" hidden="1">'[1]Table'!#REF!</definedName>
    <definedName name="BEx7E2QT2U8THYOKBPXONB1B47WH" localSheetId="3" hidden="1">'[1]Table'!#REF!</definedName>
    <definedName name="BEx7E2QT2U8THYOKBPXONB1B47WH" localSheetId="5" hidden="1">'[1]Table'!#REF!</definedName>
    <definedName name="BEx7E2QT2U8THYOKBPXONB1B47WH" localSheetId="6" hidden="1">'[1]Table'!#REF!</definedName>
    <definedName name="BEx7E2QT2U8THYOKBPXONB1B47WH" localSheetId="7" hidden="1">'[1]Table'!#REF!</definedName>
    <definedName name="BEx7E2QT2U8THYOKBPXONB1B47WH" localSheetId="8" hidden="1">'[21]Table'!#REF!</definedName>
    <definedName name="BEx7E2QT2U8THYOKBPXONB1B47WH" hidden="1">'[1]Table'!#REF!</definedName>
    <definedName name="BEx7EI6DL1Z6UWLFBXAKVGZTKHWJ" localSheetId="0" hidden="1">'[21]Table'!#REF!</definedName>
    <definedName name="BEx7EI6DL1Z6UWLFBXAKVGZTKHWJ" localSheetId="9" hidden="1">'[3]Table'!#REF!</definedName>
    <definedName name="BEx7EI6DL1Z6UWLFBXAKVGZTKHWJ" localSheetId="10" hidden="1">'[2]Table'!#REF!</definedName>
    <definedName name="BEx7EI6DL1Z6UWLFBXAKVGZTKHWJ" localSheetId="11" hidden="1">'[2]Table'!#REF!</definedName>
    <definedName name="BEx7EI6DL1Z6UWLFBXAKVGZTKHWJ" localSheetId="12" hidden="1">'[3]Table'!#REF!</definedName>
    <definedName name="BEx7EI6DL1Z6UWLFBXAKVGZTKHWJ" localSheetId="13" hidden="1">'[3]Table'!#REF!</definedName>
    <definedName name="BEx7EI6DL1Z6UWLFBXAKVGZTKHWJ" localSheetId="1" hidden="1">'[21]Table'!#REF!</definedName>
    <definedName name="BEx7EI6DL1Z6UWLFBXAKVGZTKHWJ" localSheetId="2" hidden="1">'[1]Table'!#REF!</definedName>
    <definedName name="BEx7EI6DL1Z6UWLFBXAKVGZTKHWJ" localSheetId="3" hidden="1">'[1]Table'!#REF!</definedName>
    <definedName name="BEx7EI6DL1Z6UWLFBXAKVGZTKHWJ" localSheetId="5" hidden="1">'[1]Table'!#REF!</definedName>
    <definedName name="BEx7EI6DL1Z6UWLFBXAKVGZTKHWJ" localSheetId="6" hidden="1">'[1]Table'!#REF!</definedName>
    <definedName name="BEx7EI6DL1Z6UWLFBXAKVGZTKHWJ" localSheetId="7" hidden="1">'[1]Table'!#REF!</definedName>
    <definedName name="BEx7EI6DL1Z6UWLFBXAKVGZTKHWJ" localSheetId="8" hidden="1">'[21]Table'!#REF!</definedName>
    <definedName name="BEx7EI6DL1Z6UWLFBXAKVGZTKHWJ" hidden="1">'[1]Table'!#REF!</definedName>
    <definedName name="BEx7EQF0QX3L29JFJ5XBW8UOSD0R" localSheetId="0" hidden="1">'[21]Table'!#REF!</definedName>
    <definedName name="BEx7EQF0QX3L29JFJ5XBW8UOSD0R" localSheetId="9" hidden="1">'[3]Table'!#REF!</definedName>
    <definedName name="BEx7EQF0QX3L29JFJ5XBW8UOSD0R" localSheetId="10" hidden="1">'[2]Table'!#REF!</definedName>
    <definedName name="BEx7EQF0QX3L29JFJ5XBW8UOSD0R" localSheetId="11" hidden="1">'[2]Table'!#REF!</definedName>
    <definedName name="BEx7EQF0QX3L29JFJ5XBW8UOSD0R" localSheetId="12" hidden="1">'[3]Table'!#REF!</definedName>
    <definedName name="BEx7EQF0QX3L29JFJ5XBW8UOSD0R" localSheetId="13" hidden="1">'[3]Table'!#REF!</definedName>
    <definedName name="BEx7EQF0QX3L29JFJ5XBW8UOSD0R" localSheetId="1" hidden="1">'[21]Table'!#REF!</definedName>
    <definedName name="BEx7EQF0QX3L29JFJ5XBW8UOSD0R" localSheetId="2" hidden="1">'[1]Table'!#REF!</definedName>
    <definedName name="BEx7EQF0QX3L29JFJ5XBW8UOSD0R" localSheetId="3" hidden="1">'[1]Table'!#REF!</definedName>
    <definedName name="BEx7EQF0QX3L29JFJ5XBW8UOSD0R" localSheetId="5" hidden="1">'[1]Table'!#REF!</definedName>
    <definedName name="BEx7EQF0QX3L29JFJ5XBW8UOSD0R" localSheetId="6" hidden="1">'[1]Table'!#REF!</definedName>
    <definedName name="BEx7EQF0QX3L29JFJ5XBW8UOSD0R" localSheetId="7" hidden="1">'[1]Table'!#REF!</definedName>
    <definedName name="BEx7EQF0QX3L29JFJ5XBW8UOSD0R" localSheetId="8" hidden="1">'[21]Table'!#REF!</definedName>
    <definedName name="BEx7EQF0QX3L29JFJ5XBW8UOSD0R" hidden="1">'[1]Table'!#REF!</definedName>
    <definedName name="BEx7GR3ENYWRXXS5IT0UMEGOLGUH" localSheetId="0" hidden="1">'[21]Table'!#REF!</definedName>
    <definedName name="BEx7GR3ENYWRXXS5IT0UMEGOLGUH" localSheetId="9" hidden="1">'[3]Table'!#REF!</definedName>
    <definedName name="BEx7GR3ENYWRXXS5IT0UMEGOLGUH" localSheetId="10" hidden="1">'[2]Table'!#REF!</definedName>
    <definedName name="BEx7GR3ENYWRXXS5IT0UMEGOLGUH" localSheetId="11" hidden="1">'[2]Table'!#REF!</definedName>
    <definedName name="BEx7GR3ENYWRXXS5IT0UMEGOLGUH" localSheetId="12" hidden="1">'[3]Table'!#REF!</definedName>
    <definedName name="BEx7GR3ENYWRXXS5IT0UMEGOLGUH" localSheetId="13" hidden="1">'[3]Table'!#REF!</definedName>
    <definedName name="BEx7GR3ENYWRXXS5IT0UMEGOLGUH" localSheetId="1" hidden="1">'[21]Table'!#REF!</definedName>
    <definedName name="BEx7GR3ENYWRXXS5IT0UMEGOLGUH" localSheetId="2" hidden="1">'[1]Table'!#REF!</definedName>
    <definedName name="BEx7GR3ENYWRXXS5IT0UMEGOLGUH" localSheetId="3" hidden="1">'[1]Table'!#REF!</definedName>
    <definedName name="BEx7GR3ENYWRXXS5IT0UMEGOLGUH" localSheetId="5" hidden="1">'[1]Table'!#REF!</definedName>
    <definedName name="BEx7GR3ENYWRXXS5IT0UMEGOLGUH" localSheetId="6" hidden="1">'[1]Table'!#REF!</definedName>
    <definedName name="BEx7GR3ENYWRXXS5IT0UMEGOLGUH" localSheetId="7" hidden="1">'[1]Table'!#REF!</definedName>
    <definedName name="BEx7GR3ENYWRXXS5IT0UMEGOLGUH" localSheetId="8" hidden="1">'[21]Table'!#REF!</definedName>
    <definedName name="BEx7GR3ENYWRXXS5IT0UMEGOLGUH" hidden="1">'[1]Table'!#REF!</definedName>
    <definedName name="BEx7H14XCXH7WEXEY1HVO53A6AGH" localSheetId="0" hidden="1">'[21]Table'!#REF!</definedName>
    <definedName name="BEx7H14XCXH7WEXEY1HVO53A6AGH" localSheetId="9" hidden="1">'[3]Table'!#REF!</definedName>
    <definedName name="BEx7H14XCXH7WEXEY1HVO53A6AGH" localSheetId="10" hidden="1">'[2]Table'!#REF!</definedName>
    <definedName name="BEx7H14XCXH7WEXEY1HVO53A6AGH" localSheetId="11" hidden="1">'[2]Table'!#REF!</definedName>
    <definedName name="BEx7H14XCXH7WEXEY1HVO53A6AGH" localSheetId="12" hidden="1">'[3]Table'!#REF!</definedName>
    <definedName name="BEx7H14XCXH7WEXEY1HVO53A6AGH" localSheetId="13" hidden="1">'[3]Table'!#REF!</definedName>
    <definedName name="BEx7H14XCXH7WEXEY1HVO53A6AGH" localSheetId="1" hidden="1">'[21]Table'!#REF!</definedName>
    <definedName name="BEx7H14XCXH7WEXEY1HVO53A6AGH" localSheetId="2" hidden="1">'[1]Table'!#REF!</definedName>
    <definedName name="BEx7H14XCXH7WEXEY1HVO53A6AGH" localSheetId="3" hidden="1">'[1]Table'!#REF!</definedName>
    <definedName name="BEx7H14XCXH7WEXEY1HVO53A6AGH" localSheetId="5" hidden="1">'[1]Table'!#REF!</definedName>
    <definedName name="BEx7H14XCXH7WEXEY1HVO53A6AGH" localSheetId="6" hidden="1">'[1]Table'!#REF!</definedName>
    <definedName name="BEx7H14XCXH7WEXEY1HVO53A6AGH" localSheetId="7" hidden="1">'[1]Table'!#REF!</definedName>
    <definedName name="BEx7H14XCXH7WEXEY1HVO53A6AGH" localSheetId="8" hidden="1">'[21]Table'!#REF!</definedName>
    <definedName name="BEx7H14XCXH7WEXEY1HVO53A6AGH" hidden="1">'[1]Table'!#REF!</definedName>
    <definedName name="BEx7HFTIA8AC8BR8HKIN81VE1SGW" localSheetId="0" hidden="1">'[21]Table'!#REF!</definedName>
    <definedName name="BEx7HFTIA8AC8BR8HKIN81VE1SGW" localSheetId="9" hidden="1">'[3]Table'!#REF!</definedName>
    <definedName name="BEx7HFTIA8AC8BR8HKIN81VE1SGW" localSheetId="10" hidden="1">'[2]Table'!#REF!</definedName>
    <definedName name="BEx7HFTIA8AC8BR8HKIN81VE1SGW" localSheetId="11" hidden="1">'[2]Table'!#REF!</definedName>
    <definedName name="BEx7HFTIA8AC8BR8HKIN81VE1SGW" localSheetId="12" hidden="1">'[3]Table'!#REF!</definedName>
    <definedName name="BEx7HFTIA8AC8BR8HKIN81VE1SGW" localSheetId="13" hidden="1">'[3]Table'!#REF!</definedName>
    <definedName name="BEx7HFTIA8AC8BR8HKIN81VE1SGW" localSheetId="1" hidden="1">'[21]Table'!#REF!</definedName>
    <definedName name="BEx7HFTIA8AC8BR8HKIN81VE1SGW" localSheetId="2" hidden="1">'[1]Table'!#REF!</definedName>
    <definedName name="BEx7HFTIA8AC8BR8HKIN81VE1SGW" localSheetId="3" hidden="1">'[1]Table'!#REF!</definedName>
    <definedName name="BEx7HFTIA8AC8BR8HKIN81VE1SGW" localSheetId="5" hidden="1">'[1]Table'!#REF!</definedName>
    <definedName name="BEx7HFTIA8AC8BR8HKIN81VE1SGW" localSheetId="6" hidden="1">'[1]Table'!#REF!</definedName>
    <definedName name="BEx7HFTIA8AC8BR8HKIN81VE1SGW" localSheetId="7" hidden="1">'[1]Table'!#REF!</definedName>
    <definedName name="BEx7HFTIA8AC8BR8HKIN81VE1SGW" localSheetId="8" hidden="1">'[21]Table'!#REF!</definedName>
    <definedName name="BEx7HFTIA8AC8BR8HKIN81VE1SGW" hidden="1">'[1]Table'!#REF!</definedName>
    <definedName name="BEx7L8XOV64OMS15ZFURFEUXLMWF" localSheetId="0" hidden="1">'[21]Table'!#REF!</definedName>
    <definedName name="BEx7L8XOV64OMS15ZFURFEUXLMWF" localSheetId="9" hidden="1">'[3]Table'!#REF!</definedName>
    <definedName name="BEx7L8XOV64OMS15ZFURFEUXLMWF" localSheetId="10" hidden="1">'[2]Table'!#REF!</definedName>
    <definedName name="BEx7L8XOV64OMS15ZFURFEUXLMWF" localSheetId="11" hidden="1">'[2]Table'!#REF!</definedName>
    <definedName name="BEx7L8XOV64OMS15ZFURFEUXLMWF" localSheetId="12" hidden="1">'[3]Table'!#REF!</definedName>
    <definedName name="BEx7L8XOV64OMS15ZFURFEUXLMWF" localSheetId="13" hidden="1">'[3]Table'!#REF!</definedName>
    <definedName name="BEx7L8XOV64OMS15ZFURFEUXLMWF" localSheetId="1" hidden="1">'[21]Table'!#REF!</definedName>
    <definedName name="BEx7L8XOV64OMS15ZFURFEUXLMWF" localSheetId="2" hidden="1">'[1]Table'!#REF!</definedName>
    <definedName name="BEx7L8XOV64OMS15ZFURFEUXLMWF" localSheetId="3" hidden="1">'[1]Table'!#REF!</definedName>
    <definedName name="BEx7L8XOV64OMS15ZFURFEUXLMWF" localSheetId="5" hidden="1">'[1]Table'!#REF!</definedName>
    <definedName name="BEx7L8XOV64OMS15ZFURFEUXLMWF" localSheetId="6" hidden="1">'[1]Table'!#REF!</definedName>
    <definedName name="BEx7L8XOV64OMS15ZFURFEUXLMWF" localSheetId="7" hidden="1">'[1]Table'!#REF!</definedName>
    <definedName name="BEx7L8XOV64OMS15ZFURFEUXLMWF" localSheetId="8" hidden="1">'[21]Table'!#REF!</definedName>
    <definedName name="BEx7L8XOV64OMS15ZFURFEUXLMWF" hidden="1">'[1]Table'!#REF!</definedName>
    <definedName name="BEx7LCOFPPG5CAI9OO09DCBE07P4" localSheetId="0" hidden="1">'[21]Table'!#REF!</definedName>
    <definedName name="BEx7LCOFPPG5CAI9OO09DCBE07P4" localSheetId="9" hidden="1">'[3]Table'!#REF!</definedName>
    <definedName name="BEx7LCOFPPG5CAI9OO09DCBE07P4" localSheetId="10" hidden="1">'[2]Table'!#REF!</definedName>
    <definedName name="BEx7LCOFPPG5CAI9OO09DCBE07P4" localSheetId="11" hidden="1">'[2]Table'!#REF!</definedName>
    <definedName name="BEx7LCOFPPG5CAI9OO09DCBE07P4" localSheetId="12" hidden="1">'[3]Table'!#REF!</definedName>
    <definedName name="BEx7LCOFPPG5CAI9OO09DCBE07P4" localSheetId="13" hidden="1">'[3]Table'!#REF!</definedName>
    <definedName name="BEx7LCOFPPG5CAI9OO09DCBE07P4" localSheetId="1" hidden="1">'[21]Table'!#REF!</definedName>
    <definedName name="BEx7LCOFPPG5CAI9OO09DCBE07P4" localSheetId="2" hidden="1">'[1]Table'!#REF!</definedName>
    <definedName name="BEx7LCOFPPG5CAI9OO09DCBE07P4" localSheetId="3" hidden="1">'[1]Table'!#REF!</definedName>
    <definedName name="BEx7LCOFPPG5CAI9OO09DCBE07P4" localSheetId="5" hidden="1">'[1]Table'!#REF!</definedName>
    <definedName name="BEx7LCOFPPG5CAI9OO09DCBE07P4" localSheetId="6" hidden="1">'[1]Table'!#REF!</definedName>
    <definedName name="BEx7LCOFPPG5CAI9OO09DCBE07P4" localSheetId="7" hidden="1">'[1]Table'!#REF!</definedName>
    <definedName name="BEx7LCOFPPG5CAI9OO09DCBE07P4" localSheetId="8" hidden="1">'[21]Table'!#REF!</definedName>
    <definedName name="BEx7LCOFPPG5CAI9OO09DCBE07P4" hidden="1">'[1]Table'!#REF!</definedName>
    <definedName name="BEx91QH5JRZKQP1GPN2SQMR3CKAG" localSheetId="0" hidden="1">'[21]Table'!#REF!</definedName>
    <definedName name="BEx91QH5JRZKQP1GPN2SQMR3CKAG" localSheetId="9" hidden="1">'[3]Table'!#REF!</definedName>
    <definedName name="BEx91QH5JRZKQP1GPN2SQMR3CKAG" localSheetId="10" hidden="1">'[2]Table'!#REF!</definedName>
    <definedName name="BEx91QH5JRZKQP1GPN2SQMR3CKAG" localSheetId="11" hidden="1">'[2]Table'!#REF!</definedName>
    <definedName name="BEx91QH5JRZKQP1GPN2SQMR3CKAG" localSheetId="12" hidden="1">'[3]Table'!#REF!</definedName>
    <definedName name="BEx91QH5JRZKQP1GPN2SQMR3CKAG" localSheetId="13" hidden="1">'[3]Table'!#REF!</definedName>
    <definedName name="BEx91QH5JRZKQP1GPN2SQMR3CKAG" localSheetId="1" hidden="1">'[21]Table'!#REF!</definedName>
    <definedName name="BEx91QH5JRZKQP1GPN2SQMR3CKAG" localSheetId="2" hidden="1">'[1]Table'!#REF!</definedName>
    <definedName name="BEx91QH5JRZKQP1GPN2SQMR3CKAG" localSheetId="3" hidden="1">'[1]Table'!#REF!</definedName>
    <definedName name="BEx91QH5JRZKQP1GPN2SQMR3CKAG" localSheetId="5" hidden="1">'[1]Table'!#REF!</definedName>
    <definedName name="BEx91QH5JRZKQP1GPN2SQMR3CKAG" localSheetId="6" hidden="1">'[1]Table'!#REF!</definedName>
    <definedName name="BEx91QH5JRZKQP1GPN2SQMR3CKAG" localSheetId="7" hidden="1">'[1]Table'!#REF!</definedName>
    <definedName name="BEx91QH5JRZKQP1GPN2SQMR3CKAG" localSheetId="8" hidden="1">'[21]Table'!#REF!</definedName>
    <definedName name="BEx91QH5JRZKQP1GPN2SQMR3CKAG" hidden="1">'[1]Table'!#REF!</definedName>
    <definedName name="BEx92S8MHFFIVRQ2YSHZNQGOFUHD" localSheetId="0" hidden="1">'[21]Table'!#REF!</definedName>
    <definedName name="BEx92S8MHFFIVRQ2YSHZNQGOFUHD" localSheetId="9" hidden="1">'[3]Table'!#REF!</definedName>
    <definedName name="BEx92S8MHFFIVRQ2YSHZNQGOFUHD" localSheetId="10" hidden="1">'[2]Table'!#REF!</definedName>
    <definedName name="BEx92S8MHFFIVRQ2YSHZNQGOFUHD" localSheetId="11" hidden="1">'[2]Table'!#REF!</definedName>
    <definedName name="BEx92S8MHFFIVRQ2YSHZNQGOFUHD" localSheetId="12" hidden="1">'[3]Table'!#REF!</definedName>
    <definedName name="BEx92S8MHFFIVRQ2YSHZNQGOFUHD" localSheetId="13" hidden="1">'[3]Table'!#REF!</definedName>
    <definedName name="BEx92S8MHFFIVRQ2YSHZNQGOFUHD" localSheetId="1" hidden="1">'[21]Table'!#REF!</definedName>
    <definedName name="BEx92S8MHFFIVRQ2YSHZNQGOFUHD" localSheetId="2" hidden="1">'[1]Table'!#REF!</definedName>
    <definedName name="BEx92S8MHFFIVRQ2YSHZNQGOFUHD" localSheetId="3" hidden="1">'[1]Table'!#REF!</definedName>
    <definedName name="BEx92S8MHFFIVRQ2YSHZNQGOFUHD" localSheetId="5" hidden="1">'[1]Table'!#REF!</definedName>
    <definedName name="BEx92S8MHFFIVRQ2YSHZNQGOFUHD" localSheetId="6" hidden="1">'[1]Table'!#REF!</definedName>
    <definedName name="BEx92S8MHFFIVRQ2YSHZNQGOFUHD" localSheetId="7" hidden="1">'[1]Table'!#REF!</definedName>
    <definedName name="BEx92S8MHFFIVRQ2YSHZNQGOFUHD" localSheetId="8" hidden="1">'[21]Table'!#REF!</definedName>
    <definedName name="BEx92S8MHFFIVRQ2YSHZNQGOFUHD" hidden="1">'[1]Table'!#REF!</definedName>
    <definedName name="BEx93SY9RWG3HUV4YXQKXJH9FH14" localSheetId="0" hidden="1">'[21]Table'!#REF!</definedName>
    <definedName name="BEx93SY9RWG3HUV4YXQKXJH9FH14" localSheetId="9" hidden="1">'[3]Table'!#REF!</definedName>
    <definedName name="BEx93SY9RWG3HUV4YXQKXJH9FH14" localSheetId="10" hidden="1">'[2]Table'!#REF!</definedName>
    <definedName name="BEx93SY9RWG3HUV4YXQKXJH9FH14" localSheetId="11" hidden="1">'[2]Table'!#REF!</definedName>
    <definedName name="BEx93SY9RWG3HUV4YXQKXJH9FH14" localSheetId="12" hidden="1">'[3]Table'!#REF!</definedName>
    <definedName name="BEx93SY9RWG3HUV4YXQKXJH9FH14" localSheetId="13" hidden="1">'[3]Table'!#REF!</definedName>
    <definedName name="BEx93SY9RWG3HUV4YXQKXJH9FH14" localSheetId="1" hidden="1">'[21]Table'!#REF!</definedName>
    <definedName name="BEx93SY9RWG3HUV4YXQKXJH9FH14" localSheetId="2" hidden="1">'[1]Table'!#REF!</definedName>
    <definedName name="BEx93SY9RWG3HUV4YXQKXJH9FH14" localSheetId="3" hidden="1">'[1]Table'!#REF!</definedName>
    <definedName name="BEx93SY9RWG3HUV4YXQKXJH9FH14" localSheetId="5" hidden="1">'[1]Table'!#REF!</definedName>
    <definedName name="BEx93SY9RWG3HUV4YXQKXJH9FH14" localSheetId="6" hidden="1">'[1]Table'!#REF!</definedName>
    <definedName name="BEx93SY9RWG3HUV4YXQKXJH9FH14" localSheetId="7" hidden="1">'[1]Table'!#REF!</definedName>
    <definedName name="BEx93SY9RWG3HUV4YXQKXJH9FH14" localSheetId="8" hidden="1">'[21]Table'!#REF!</definedName>
    <definedName name="BEx93SY9RWG3HUV4YXQKXJH9FH14" hidden="1">'[1]Table'!#REF!</definedName>
    <definedName name="BEx94GXG30CIVB6ZQN3X3IK6BZXQ" localSheetId="0" hidden="1">'[21]Table'!#REF!</definedName>
    <definedName name="BEx94GXG30CIVB6ZQN3X3IK6BZXQ" localSheetId="9" hidden="1">'[3]Table'!#REF!</definedName>
    <definedName name="BEx94GXG30CIVB6ZQN3X3IK6BZXQ" localSheetId="10" hidden="1">'[2]Table'!#REF!</definedName>
    <definedName name="BEx94GXG30CIVB6ZQN3X3IK6BZXQ" localSheetId="11" hidden="1">'[2]Table'!#REF!</definedName>
    <definedName name="BEx94GXG30CIVB6ZQN3X3IK6BZXQ" localSheetId="12" hidden="1">'[3]Table'!#REF!</definedName>
    <definedName name="BEx94GXG30CIVB6ZQN3X3IK6BZXQ" localSheetId="13" hidden="1">'[3]Table'!#REF!</definedName>
    <definedName name="BEx94GXG30CIVB6ZQN3X3IK6BZXQ" localSheetId="1" hidden="1">'[21]Table'!#REF!</definedName>
    <definedName name="BEx94GXG30CIVB6ZQN3X3IK6BZXQ" localSheetId="2" hidden="1">'[1]Table'!#REF!</definedName>
    <definedName name="BEx94GXG30CIVB6ZQN3X3IK6BZXQ" localSheetId="3" hidden="1">'[1]Table'!#REF!</definedName>
    <definedName name="BEx94GXG30CIVB6ZQN3X3IK6BZXQ" localSheetId="5" hidden="1">'[1]Table'!#REF!</definedName>
    <definedName name="BEx94GXG30CIVB6ZQN3X3IK6BZXQ" localSheetId="6" hidden="1">'[1]Table'!#REF!</definedName>
    <definedName name="BEx94GXG30CIVB6ZQN3X3IK6BZXQ" localSheetId="7" hidden="1">'[1]Table'!#REF!</definedName>
    <definedName name="BEx94GXG30CIVB6ZQN3X3IK6BZXQ" localSheetId="8" hidden="1">'[21]Table'!#REF!</definedName>
    <definedName name="BEx94GXG30CIVB6ZQN3X3IK6BZXQ" hidden="1">'[1]Table'!#REF!</definedName>
    <definedName name="BEx94HZ5LURYM9ST744ALV6ZCKYP" localSheetId="0" hidden="1">'[21]Table'!#REF!</definedName>
    <definedName name="BEx94HZ5LURYM9ST744ALV6ZCKYP" localSheetId="9" hidden="1">'[3]Table'!#REF!</definedName>
    <definedName name="BEx94HZ5LURYM9ST744ALV6ZCKYP" localSheetId="10" hidden="1">'[2]Table'!#REF!</definedName>
    <definedName name="BEx94HZ5LURYM9ST744ALV6ZCKYP" localSheetId="11" hidden="1">'[2]Table'!#REF!</definedName>
    <definedName name="BEx94HZ5LURYM9ST744ALV6ZCKYP" localSheetId="12" hidden="1">'[3]Table'!#REF!</definedName>
    <definedName name="BEx94HZ5LURYM9ST744ALV6ZCKYP" localSheetId="13" hidden="1">'[3]Table'!#REF!</definedName>
    <definedName name="BEx94HZ5LURYM9ST744ALV6ZCKYP" localSheetId="1" hidden="1">'[21]Table'!#REF!</definedName>
    <definedName name="BEx94HZ5LURYM9ST744ALV6ZCKYP" localSheetId="2" hidden="1">'[1]Table'!#REF!</definedName>
    <definedName name="BEx94HZ5LURYM9ST744ALV6ZCKYP" localSheetId="3" hidden="1">'[1]Table'!#REF!</definedName>
    <definedName name="BEx94HZ5LURYM9ST744ALV6ZCKYP" localSheetId="5" hidden="1">'[1]Table'!#REF!</definedName>
    <definedName name="BEx94HZ5LURYM9ST744ALV6ZCKYP" localSheetId="6" hidden="1">'[1]Table'!#REF!</definedName>
    <definedName name="BEx94HZ5LURYM9ST744ALV6ZCKYP" localSheetId="7" hidden="1">'[1]Table'!#REF!</definedName>
    <definedName name="BEx94HZ5LURYM9ST744ALV6ZCKYP" localSheetId="8" hidden="1">'[21]Table'!#REF!</definedName>
    <definedName name="BEx94HZ5LURYM9ST744ALV6ZCKYP" hidden="1">'[1]Table'!#REF!</definedName>
    <definedName name="BEx94IQ75E90YUMWJ9N591LR7DQQ" localSheetId="0" hidden="1">'[21]Table'!#REF!</definedName>
    <definedName name="BEx94IQ75E90YUMWJ9N591LR7DQQ" localSheetId="9" hidden="1">'[3]Table'!#REF!</definedName>
    <definedName name="BEx94IQ75E90YUMWJ9N591LR7DQQ" localSheetId="10" hidden="1">'[2]Table'!#REF!</definedName>
    <definedName name="BEx94IQ75E90YUMWJ9N591LR7DQQ" localSheetId="11" hidden="1">'[2]Table'!#REF!</definedName>
    <definedName name="BEx94IQ75E90YUMWJ9N591LR7DQQ" localSheetId="12" hidden="1">'[3]Table'!#REF!</definedName>
    <definedName name="BEx94IQ75E90YUMWJ9N591LR7DQQ" localSheetId="13" hidden="1">'[3]Table'!#REF!</definedName>
    <definedName name="BEx94IQ75E90YUMWJ9N591LR7DQQ" localSheetId="1" hidden="1">'[21]Table'!#REF!</definedName>
    <definedName name="BEx94IQ75E90YUMWJ9N591LR7DQQ" localSheetId="2" hidden="1">'[1]Table'!#REF!</definedName>
    <definedName name="BEx94IQ75E90YUMWJ9N591LR7DQQ" localSheetId="3" hidden="1">'[1]Table'!#REF!</definedName>
    <definedName name="BEx94IQ75E90YUMWJ9N591LR7DQQ" localSheetId="5" hidden="1">'[1]Table'!#REF!</definedName>
    <definedName name="BEx94IQ75E90YUMWJ9N591LR7DQQ" localSheetId="6" hidden="1">'[1]Table'!#REF!</definedName>
    <definedName name="BEx94IQ75E90YUMWJ9N591LR7DQQ" localSheetId="7" hidden="1">'[1]Table'!#REF!</definedName>
    <definedName name="BEx94IQ75E90YUMWJ9N591LR7DQQ" localSheetId="8" hidden="1">'[21]Table'!#REF!</definedName>
    <definedName name="BEx94IQ75E90YUMWJ9N591LR7DQQ" hidden="1">'[1]Table'!#REF!</definedName>
    <definedName name="BEx955NIAWX5OLAHMTV6QFUZPR30" localSheetId="0" hidden="1">'[21]Table'!#REF!</definedName>
    <definedName name="BEx955NIAWX5OLAHMTV6QFUZPR30" localSheetId="9" hidden="1">'[3]Table'!#REF!</definedName>
    <definedName name="BEx955NIAWX5OLAHMTV6QFUZPR30" localSheetId="10" hidden="1">'[2]Table'!#REF!</definedName>
    <definedName name="BEx955NIAWX5OLAHMTV6QFUZPR30" localSheetId="11" hidden="1">'[2]Table'!#REF!</definedName>
    <definedName name="BEx955NIAWX5OLAHMTV6QFUZPR30" localSheetId="12" hidden="1">'[3]Table'!#REF!</definedName>
    <definedName name="BEx955NIAWX5OLAHMTV6QFUZPR30" localSheetId="13" hidden="1">'[3]Table'!#REF!</definedName>
    <definedName name="BEx955NIAWX5OLAHMTV6QFUZPR30" localSheetId="1" hidden="1">'[21]Table'!#REF!</definedName>
    <definedName name="BEx955NIAWX5OLAHMTV6QFUZPR30" localSheetId="2" hidden="1">'[1]Table'!#REF!</definedName>
    <definedName name="BEx955NIAWX5OLAHMTV6QFUZPR30" localSheetId="3" hidden="1">'[1]Table'!#REF!</definedName>
    <definedName name="BEx955NIAWX5OLAHMTV6QFUZPR30" localSheetId="5" hidden="1">'[1]Table'!#REF!</definedName>
    <definedName name="BEx955NIAWX5OLAHMTV6QFUZPR30" localSheetId="6" hidden="1">'[1]Table'!#REF!</definedName>
    <definedName name="BEx955NIAWX5OLAHMTV6QFUZPR30" localSheetId="7" hidden="1">'[1]Table'!#REF!</definedName>
    <definedName name="BEx955NIAWX5OLAHMTV6QFUZPR30" localSheetId="8" hidden="1">'[21]Table'!#REF!</definedName>
    <definedName name="BEx955NIAWX5OLAHMTV6QFUZPR30" hidden="1">'[1]Table'!#REF!</definedName>
    <definedName name="BEx97NPQBACJVD9K1YXI08RTW9E2" localSheetId="0" hidden="1">'[21]Table'!#REF!</definedName>
    <definedName name="BEx97NPQBACJVD9K1YXI08RTW9E2" localSheetId="9" hidden="1">'[3]Table'!#REF!</definedName>
    <definedName name="BEx97NPQBACJVD9K1YXI08RTW9E2" localSheetId="10" hidden="1">'[2]Table'!#REF!</definedName>
    <definedName name="BEx97NPQBACJVD9K1YXI08RTW9E2" localSheetId="11" hidden="1">'[2]Table'!#REF!</definedName>
    <definedName name="BEx97NPQBACJVD9K1YXI08RTW9E2" localSheetId="12" hidden="1">'[3]Table'!#REF!</definedName>
    <definedName name="BEx97NPQBACJVD9K1YXI08RTW9E2" localSheetId="13" hidden="1">'[3]Table'!#REF!</definedName>
    <definedName name="BEx97NPQBACJVD9K1YXI08RTW9E2" localSheetId="1" hidden="1">'[21]Table'!#REF!</definedName>
    <definedName name="BEx97NPQBACJVD9K1YXI08RTW9E2" localSheetId="2" hidden="1">'[1]Table'!#REF!</definedName>
    <definedName name="BEx97NPQBACJVD9K1YXI08RTW9E2" localSheetId="3" hidden="1">'[1]Table'!#REF!</definedName>
    <definedName name="BEx97NPQBACJVD9K1YXI08RTW9E2" localSheetId="5" hidden="1">'[1]Table'!#REF!</definedName>
    <definedName name="BEx97NPQBACJVD9K1YXI08RTW9E2" localSheetId="6" hidden="1">'[1]Table'!#REF!</definedName>
    <definedName name="BEx97NPQBACJVD9K1YXI08RTW9E2" localSheetId="7" hidden="1">'[1]Table'!#REF!</definedName>
    <definedName name="BEx97NPQBACJVD9K1YXI08RTW9E2" localSheetId="8" hidden="1">'[21]Table'!#REF!</definedName>
    <definedName name="BEx97NPQBACJVD9K1YXI08RTW9E2" hidden="1">'[1]Table'!#REF!</definedName>
    <definedName name="BEx9871KU0N99P0900EAK69VFYT2" localSheetId="0" hidden="1">'[21]Table'!#REF!</definedName>
    <definedName name="BEx9871KU0N99P0900EAK69VFYT2" localSheetId="9" hidden="1">'[3]Table'!#REF!</definedName>
    <definedName name="BEx9871KU0N99P0900EAK69VFYT2" localSheetId="10" hidden="1">'[2]Table'!#REF!</definedName>
    <definedName name="BEx9871KU0N99P0900EAK69VFYT2" localSheetId="11" hidden="1">'[2]Table'!#REF!</definedName>
    <definedName name="BEx9871KU0N99P0900EAK69VFYT2" localSheetId="12" hidden="1">'[3]Table'!#REF!</definedName>
    <definedName name="BEx9871KU0N99P0900EAK69VFYT2" localSheetId="13" hidden="1">'[3]Table'!#REF!</definedName>
    <definedName name="BEx9871KU0N99P0900EAK69VFYT2" localSheetId="1" hidden="1">'[21]Table'!#REF!</definedName>
    <definedName name="BEx9871KU0N99P0900EAK69VFYT2" localSheetId="2" hidden="1">'[1]Table'!#REF!</definedName>
    <definedName name="BEx9871KU0N99P0900EAK69VFYT2" localSheetId="3" hidden="1">'[1]Table'!#REF!</definedName>
    <definedName name="BEx9871KU0N99P0900EAK69VFYT2" localSheetId="5" hidden="1">'[1]Table'!#REF!</definedName>
    <definedName name="BEx9871KU0N99P0900EAK69VFYT2" localSheetId="6" hidden="1">'[1]Table'!#REF!</definedName>
    <definedName name="BEx9871KU0N99P0900EAK69VFYT2" localSheetId="7" hidden="1">'[1]Table'!#REF!</definedName>
    <definedName name="BEx9871KU0N99P0900EAK69VFYT2" localSheetId="8" hidden="1">'[21]Table'!#REF!</definedName>
    <definedName name="BEx9871KU0N99P0900EAK69VFYT2" hidden="1">'[1]Table'!#REF!</definedName>
    <definedName name="BEx99YFI2XJ23DE94815HFUG4YNW" localSheetId="0" hidden="1">'[22]Table'!#REF!</definedName>
    <definedName name="BEx99YFI2XJ23DE94815HFUG4YNW" localSheetId="9" hidden="1">'[6]Table'!#REF!</definedName>
    <definedName name="BEx99YFI2XJ23DE94815HFUG4YNW" localSheetId="10" hidden="1">'[5]Table'!#REF!</definedName>
    <definedName name="BEx99YFI2XJ23DE94815HFUG4YNW" localSheetId="11" hidden="1">'[5]Table'!#REF!</definedName>
    <definedName name="BEx99YFI2XJ23DE94815HFUG4YNW" localSheetId="12" hidden="1">'[6]Table'!#REF!</definedName>
    <definedName name="BEx99YFI2XJ23DE94815HFUG4YNW" localSheetId="13" hidden="1">'[6]Table'!#REF!</definedName>
    <definedName name="BEx99YFI2XJ23DE94815HFUG4YNW" localSheetId="1" hidden="1">'[22]Table'!#REF!</definedName>
    <definedName name="BEx99YFI2XJ23DE94815HFUG4YNW" localSheetId="2" hidden="1">'[4]Table'!#REF!</definedName>
    <definedName name="BEx99YFI2XJ23DE94815HFUG4YNW" localSheetId="3" hidden="1">'[4]Table'!#REF!</definedName>
    <definedName name="BEx99YFI2XJ23DE94815HFUG4YNW" localSheetId="5" hidden="1">'[4]Table'!#REF!</definedName>
    <definedName name="BEx99YFI2XJ23DE94815HFUG4YNW" localSheetId="6" hidden="1">'[4]Table'!#REF!</definedName>
    <definedName name="BEx99YFI2XJ23DE94815HFUG4YNW" localSheetId="7" hidden="1">'[4]Table'!#REF!</definedName>
    <definedName name="BEx99YFI2XJ23DE94815HFUG4YNW" localSheetId="8" hidden="1">'[22]Table'!#REF!</definedName>
    <definedName name="BEx99YFI2XJ23DE94815HFUG4YNW" hidden="1">'[4]Table'!#REF!</definedName>
    <definedName name="BEx9AV8W1FAWF5BHATYEN47X12JN" localSheetId="0" hidden="1">'[21]Table'!#REF!</definedName>
    <definedName name="BEx9AV8W1FAWF5BHATYEN47X12JN" localSheetId="9" hidden="1">'[3]Table'!#REF!</definedName>
    <definedName name="BEx9AV8W1FAWF5BHATYEN47X12JN" localSheetId="10" hidden="1">'[2]Table'!#REF!</definedName>
    <definedName name="BEx9AV8W1FAWF5BHATYEN47X12JN" localSheetId="11" hidden="1">'[2]Table'!#REF!</definedName>
    <definedName name="BEx9AV8W1FAWF5BHATYEN47X12JN" localSheetId="12" hidden="1">'[3]Table'!#REF!</definedName>
    <definedName name="BEx9AV8W1FAWF5BHATYEN47X12JN" localSheetId="13" hidden="1">'[3]Table'!#REF!</definedName>
    <definedName name="BEx9AV8W1FAWF5BHATYEN47X12JN" localSheetId="1" hidden="1">'[21]Table'!#REF!</definedName>
    <definedName name="BEx9AV8W1FAWF5BHATYEN47X12JN" localSheetId="2" hidden="1">'[1]Table'!#REF!</definedName>
    <definedName name="BEx9AV8W1FAWF5BHATYEN47X12JN" localSheetId="3" hidden="1">'[1]Table'!#REF!</definedName>
    <definedName name="BEx9AV8W1FAWF5BHATYEN47X12JN" localSheetId="5" hidden="1">'[1]Table'!#REF!</definedName>
    <definedName name="BEx9AV8W1FAWF5BHATYEN47X12JN" localSheetId="6" hidden="1">'[1]Table'!#REF!</definedName>
    <definedName name="BEx9AV8W1FAWF5BHATYEN47X12JN" localSheetId="7" hidden="1">'[1]Table'!#REF!</definedName>
    <definedName name="BEx9AV8W1FAWF5BHATYEN47X12JN" localSheetId="8" hidden="1">'[21]Table'!#REF!</definedName>
    <definedName name="BEx9AV8W1FAWF5BHATYEN47X12JN" hidden="1">'[1]Table'!#REF!</definedName>
    <definedName name="BEx9E2BZ2B1R41FMGJCJ7JLGLUAJ" localSheetId="0" hidden="1">'[21]Table'!#REF!</definedName>
    <definedName name="BEx9E2BZ2B1R41FMGJCJ7JLGLUAJ" localSheetId="9" hidden="1">'[3]Table'!#REF!</definedName>
    <definedName name="BEx9E2BZ2B1R41FMGJCJ7JLGLUAJ" localSheetId="10" hidden="1">'[2]Table'!#REF!</definedName>
    <definedName name="BEx9E2BZ2B1R41FMGJCJ7JLGLUAJ" localSheetId="11" hidden="1">'[2]Table'!#REF!</definedName>
    <definedName name="BEx9E2BZ2B1R41FMGJCJ7JLGLUAJ" localSheetId="12" hidden="1">'[3]Table'!#REF!</definedName>
    <definedName name="BEx9E2BZ2B1R41FMGJCJ7JLGLUAJ" localSheetId="13" hidden="1">'[3]Table'!#REF!</definedName>
    <definedName name="BEx9E2BZ2B1R41FMGJCJ7JLGLUAJ" localSheetId="1" hidden="1">'[21]Table'!#REF!</definedName>
    <definedName name="BEx9E2BZ2B1R41FMGJCJ7JLGLUAJ" localSheetId="2" hidden="1">'[1]Table'!#REF!</definedName>
    <definedName name="BEx9E2BZ2B1R41FMGJCJ7JLGLUAJ" localSheetId="3" hidden="1">'[1]Table'!#REF!</definedName>
    <definedName name="BEx9E2BZ2B1R41FMGJCJ7JLGLUAJ" localSheetId="5" hidden="1">'[1]Table'!#REF!</definedName>
    <definedName name="BEx9E2BZ2B1R41FMGJCJ7JLGLUAJ" localSheetId="6" hidden="1">'[1]Table'!#REF!</definedName>
    <definedName name="BEx9E2BZ2B1R41FMGJCJ7JLGLUAJ" localSheetId="7" hidden="1">'[1]Table'!#REF!</definedName>
    <definedName name="BEx9E2BZ2B1R41FMGJCJ7JLGLUAJ" localSheetId="8" hidden="1">'[21]Table'!#REF!</definedName>
    <definedName name="BEx9E2BZ2B1R41FMGJCJ7JLGLUAJ" hidden="1">'[1]Table'!#REF!</definedName>
    <definedName name="BEx9GY6BVFQGCLMOWVT6PIC9WP5X" localSheetId="0" hidden="1">'[21]Table'!#REF!</definedName>
    <definedName name="BEx9GY6BVFQGCLMOWVT6PIC9WP5X" localSheetId="9" hidden="1">'[3]Table'!#REF!</definedName>
    <definedName name="BEx9GY6BVFQGCLMOWVT6PIC9WP5X" localSheetId="10" hidden="1">'[2]Table'!#REF!</definedName>
    <definedName name="BEx9GY6BVFQGCLMOWVT6PIC9WP5X" localSheetId="11" hidden="1">'[2]Table'!#REF!</definedName>
    <definedName name="BEx9GY6BVFQGCLMOWVT6PIC9WP5X" localSheetId="12" hidden="1">'[3]Table'!#REF!</definedName>
    <definedName name="BEx9GY6BVFQGCLMOWVT6PIC9WP5X" localSheetId="13" hidden="1">'[3]Table'!#REF!</definedName>
    <definedName name="BEx9GY6BVFQGCLMOWVT6PIC9WP5X" localSheetId="1" hidden="1">'[21]Table'!#REF!</definedName>
    <definedName name="BEx9GY6BVFQGCLMOWVT6PIC9WP5X" localSheetId="2" hidden="1">'[1]Table'!#REF!</definedName>
    <definedName name="BEx9GY6BVFQGCLMOWVT6PIC9WP5X" localSheetId="3" hidden="1">'[1]Table'!#REF!</definedName>
    <definedName name="BEx9GY6BVFQGCLMOWVT6PIC9WP5X" localSheetId="5" hidden="1">'[1]Table'!#REF!</definedName>
    <definedName name="BEx9GY6BVFQGCLMOWVT6PIC9WP5X" localSheetId="6" hidden="1">'[1]Table'!#REF!</definedName>
    <definedName name="BEx9GY6BVFQGCLMOWVT6PIC9WP5X" localSheetId="7" hidden="1">'[1]Table'!#REF!</definedName>
    <definedName name="BEx9GY6BVFQGCLMOWVT6PIC9WP5X" localSheetId="8" hidden="1">'[21]Table'!#REF!</definedName>
    <definedName name="BEx9GY6BVFQGCLMOWVT6PIC9WP5X" hidden="1">'[1]Table'!#REF!</definedName>
    <definedName name="BEx9H04IB14E1437FF2OIRRWBSD7" localSheetId="0" hidden="1">'[21]Table'!#REF!</definedName>
    <definedName name="BEx9H04IB14E1437FF2OIRRWBSD7" localSheetId="9" hidden="1">'[3]Table'!#REF!</definedName>
    <definedName name="BEx9H04IB14E1437FF2OIRRWBSD7" localSheetId="10" hidden="1">'[2]Table'!#REF!</definedName>
    <definedName name="BEx9H04IB14E1437FF2OIRRWBSD7" localSheetId="11" hidden="1">'[2]Table'!#REF!</definedName>
    <definedName name="BEx9H04IB14E1437FF2OIRRWBSD7" localSheetId="12" hidden="1">'[3]Table'!#REF!</definedName>
    <definedName name="BEx9H04IB14E1437FF2OIRRWBSD7" localSheetId="13" hidden="1">'[3]Table'!#REF!</definedName>
    <definedName name="BEx9H04IB14E1437FF2OIRRWBSD7" localSheetId="1" hidden="1">'[21]Table'!#REF!</definedName>
    <definedName name="BEx9H04IB14E1437FF2OIRRWBSD7" localSheetId="2" hidden="1">'[1]Table'!#REF!</definedName>
    <definedName name="BEx9H04IB14E1437FF2OIRRWBSD7" localSheetId="3" hidden="1">'[1]Table'!#REF!</definedName>
    <definedName name="BEx9H04IB14E1437FF2OIRRWBSD7" localSheetId="5" hidden="1">'[1]Table'!#REF!</definedName>
    <definedName name="BEx9H04IB14E1437FF2OIRRWBSD7" localSheetId="6" hidden="1">'[1]Table'!#REF!</definedName>
    <definedName name="BEx9H04IB14E1437FF2OIRRWBSD7" localSheetId="7" hidden="1">'[1]Table'!#REF!</definedName>
    <definedName name="BEx9H04IB14E1437FF2OIRRWBSD7" localSheetId="8" hidden="1">'[21]Table'!#REF!</definedName>
    <definedName name="BEx9H04IB14E1437FF2OIRRWBSD7" hidden="1">'[1]Table'!#REF!</definedName>
    <definedName name="BEx9JLBYK239B3F841C7YG1GT7ST" localSheetId="0" hidden="1">'[21]Table'!#REF!</definedName>
    <definedName name="BEx9JLBYK239B3F841C7YG1GT7ST" localSheetId="9" hidden="1">'[3]Table'!#REF!</definedName>
    <definedName name="BEx9JLBYK239B3F841C7YG1GT7ST" localSheetId="10" hidden="1">'[2]Table'!#REF!</definedName>
    <definedName name="BEx9JLBYK239B3F841C7YG1GT7ST" localSheetId="11" hidden="1">'[2]Table'!#REF!</definedName>
    <definedName name="BEx9JLBYK239B3F841C7YG1GT7ST" localSheetId="12" hidden="1">'[3]Table'!#REF!</definedName>
    <definedName name="BEx9JLBYK239B3F841C7YG1GT7ST" localSheetId="13" hidden="1">'[3]Table'!#REF!</definedName>
    <definedName name="BEx9JLBYK239B3F841C7YG1GT7ST" localSheetId="1" hidden="1">'[21]Table'!#REF!</definedName>
    <definedName name="BEx9JLBYK239B3F841C7YG1GT7ST" localSheetId="2" hidden="1">'[1]Table'!#REF!</definedName>
    <definedName name="BEx9JLBYK239B3F841C7YG1GT7ST" localSheetId="3" hidden="1">'[1]Table'!#REF!</definedName>
    <definedName name="BEx9JLBYK239B3F841C7YG1GT7ST" localSheetId="5" hidden="1">'[1]Table'!#REF!</definedName>
    <definedName name="BEx9JLBYK239B3F841C7YG1GT7ST" localSheetId="6" hidden="1">'[1]Table'!#REF!</definedName>
    <definedName name="BEx9JLBYK239B3F841C7YG1GT7ST" localSheetId="7" hidden="1">'[1]Table'!#REF!</definedName>
    <definedName name="BEx9JLBYK239B3F841C7YG1GT7ST" localSheetId="8" hidden="1">'[21]Table'!#REF!</definedName>
    <definedName name="BEx9JLBYK239B3F841C7YG1GT7ST" hidden="1">'[1]Table'!#REF!</definedName>
    <definedName name="BExAW8PKKAU1ST51JMUXE6TDPT3Q" localSheetId="0" hidden="1">'[21]Table'!#REF!</definedName>
    <definedName name="BExAW8PKKAU1ST51JMUXE6TDPT3Q" localSheetId="9" hidden="1">'[3]Table'!#REF!</definedName>
    <definedName name="BExAW8PKKAU1ST51JMUXE6TDPT3Q" localSheetId="10" hidden="1">'[2]Table'!#REF!</definedName>
    <definedName name="BExAW8PKKAU1ST51JMUXE6TDPT3Q" localSheetId="11" hidden="1">'[2]Table'!#REF!</definedName>
    <definedName name="BExAW8PKKAU1ST51JMUXE6TDPT3Q" localSheetId="12" hidden="1">'[3]Table'!#REF!</definedName>
    <definedName name="BExAW8PKKAU1ST51JMUXE6TDPT3Q" localSheetId="13" hidden="1">'[3]Table'!#REF!</definedName>
    <definedName name="BExAW8PKKAU1ST51JMUXE6TDPT3Q" localSheetId="1" hidden="1">'[21]Table'!#REF!</definedName>
    <definedName name="BExAW8PKKAU1ST51JMUXE6TDPT3Q" localSheetId="2" hidden="1">'[1]Table'!#REF!</definedName>
    <definedName name="BExAW8PKKAU1ST51JMUXE6TDPT3Q" localSheetId="3" hidden="1">'[1]Table'!#REF!</definedName>
    <definedName name="BExAW8PKKAU1ST51JMUXE6TDPT3Q" localSheetId="5" hidden="1">'[1]Table'!#REF!</definedName>
    <definedName name="BExAW8PKKAU1ST51JMUXE6TDPT3Q" localSheetId="6" hidden="1">'[1]Table'!#REF!</definedName>
    <definedName name="BExAW8PKKAU1ST51JMUXE6TDPT3Q" localSheetId="7" hidden="1">'[1]Table'!#REF!</definedName>
    <definedName name="BExAW8PKKAU1ST51JMUXE6TDPT3Q" localSheetId="8" hidden="1">'[21]Table'!#REF!</definedName>
    <definedName name="BExAW8PKKAU1ST51JMUXE6TDPT3Q" hidden="1">'[1]Table'!#REF!</definedName>
    <definedName name="BExAZGUGQNHWJLLGTRWMKC4HGUMD" localSheetId="0" hidden="1">'[22]Table'!#REF!</definedName>
    <definedName name="BExAZGUGQNHWJLLGTRWMKC4HGUMD" localSheetId="9" hidden="1">'[6]Table'!#REF!</definedName>
    <definedName name="BExAZGUGQNHWJLLGTRWMKC4HGUMD" localSheetId="10" hidden="1">'[5]Table'!#REF!</definedName>
    <definedName name="BExAZGUGQNHWJLLGTRWMKC4HGUMD" localSheetId="11" hidden="1">'[5]Table'!#REF!</definedName>
    <definedName name="BExAZGUGQNHWJLLGTRWMKC4HGUMD" localSheetId="12" hidden="1">'[6]Table'!#REF!</definedName>
    <definedName name="BExAZGUGQNHWJLLGTRWMKC4HGUMD" localSheetId="13" hidden="1">'[6]Table'!#REF!</definedName>
    <definedName name="BExAZGUGQNHWJLLGTRWMKC4HGUMD" localSheetId="1" hidden="1">'[22]Table'!#REF!</definedName>
    <definedName name="BExAZGUGQNHWJLLGTRWMKC4HGUMD" localSheetId="2" hidden="1">'[4]Table'!#REF!</definedName>
    <definedName name="BExAZGUGQNHWJLLGTRWMKC4HGUMD" localSheetId="3" hidden="1">'[4]Table'!#REF!</definedName>
    <definedName name="BExAZGUGQNHWJLLGTRWMKC4HGUMD" localSheetId="5" hidden="1">'[4]Table'!#REF!</definedName>
    <definedName name="BExAZGUGQNHWJLLGTRWMKC4HGUMD" localSheetId="6" hidden="1">'[4]Table'!#REF!</definedName>
    <definedName name="BExAZGUGQNHWJLLGTRWMKC4HGUMD" localSheetId="7" hidden="1">'[4]Table'!#REF!</definedName>
    <definedName name="BExAZGUGQNHWJLLGTRWMKC4HGUMD" localSheetId="8" hidden="1">'[22]Table'!#REF!</definedName>
    <definedName name="BExAZGUGQNHWJLLGTRWMKC4HGUMD" hidden="1">'[4]Table'!#REF!</definedName>
    <definedName name="BExB072HHXVMUC0VYNGG48GRSH5Q" localSheetId="0" hidden="1">'[21]Table'!#REF!</definedName>
    <definedName name="BExB072HHXVMUC0VYNGG48GRSH5Q" localSheetId="9" hidden="1">'[3]Table'!#REF!</definedName>
    <definedName name="BExB072HHXVMUC0VYNGG48GRSH5Q" localSheetId="10" hidden="1">'[2]Table'!#REF!</definedName>
    <definedName name="BExB072HHXVMUC0VYNGG48GRSH5Q" localSheetId="11" hidden="1">'[2]Table'!#REF!</definedName>
    <definedName name="BExB072HHXVMUC0VYNGG48GRSH5Q" localSheetId="12" hidden="1">'[3]Table'!#REF!</definedName>
    <definedName name="BExB072HHXVMUC0VYNGG48GRSH5Q" localSheetId="13" hidden="1">'[3]Table'!#REF!</definedName>
    <definedName name="BExB072HHXVMUC0VYNGG48GRSH5Q" localSheetId="1" hidden="1">'[21]Table'!#REF!</definedName>
    <definedName name="BExB072HHXVMUC0VYNGG48GRSH5Q" localSheetId="2" hidden="1">'[1]Table'!#REF!</definedName>
    <definedName name="BExB072HHXVMUC0VYNGG48GRSH5Q" localSheetId="3" hidden="1">'[1]Table'!#REF!</definedName>
    <definedName name="BExB072HHXVMUC0VYNGG48GRSH5Q" localSheetId="5" hidden="1">'[1]Table'!#REF!</definedName>
    <definedName name="BExB072HHXVMUC0VYNGG48GRSH5Q" localSheetId="6" hidden="1">'[1]Table'!#REF!</definedName>
    <definedName name="BExB072HHXVMUC0VYNGG48GRSH5Q" localSheetId="7" hidden="1">'[1]Table'!#REF!</definedName>
    <definedName name="BExB072HHXVMUC0VYNGG48GRSH5Q" localSheetId="8" hidden="1">'[21]Table'!#REF!</definedName>
    <definedName name="BExB072HHXVMUC0VYNGG48GRSH5Q" hidden="1">'[1]Table'!#REF!</definedName>
    <definedName name="BExB1GMD0PIDGTFBGQOPRWQSP9I4" localSheetId="0" hidden="1">'[21]Table'!#REF!</definedName>
    <definedName name="BExB1GMD0PIDGTFBGQOPRWQSP9I4" localSheetId="9" hidden="1">'[3]Table'!#REF!</definedName>
    <definedName name="BExB1GMD0PIDGTFBGQOPRWQSP9I4" localSheetId="10" hidden="1">'[2]Table'!#REF!</definedName>
    <definedName name="BExB1GMD0PIDGTFBGQOPRWQSP9I4" localSheetId="11" hidden="1">'[2]Table'!#REF!</definedName>
    <definedName name="BExB1GMD0PIDGTFBGQOPRWQSP9I4" localSheetId="12" hidden="1">'[3]Table'!#REF!</definedName>
    <definedName name="BExB1GMD0PIDGTFBGQOPRWQSP9I4" localSheetId="13" hidden="1">'[3]Table'!#REF!</definedName>
    <definedName name="BExB1GMD0PIDGTFBGQOPRWQSP9I4" localSheetId="1" hidden="1">'[21]Table'!#REF!</definedName>
    <definedName name="BExB1GMD0PIDGTFBGQOPRWQSP9I4" localSheetId="2" hidden="1">'[1]Table'!#REF!</definedName>
    <definedName name="BExB1GMD0PIDGTFBGQOPRWQSP9I4" localSheetId="3" hidden="1">'[1]Table'!#REF!</definedName>
    <definedName name="BExB1GMD0PIDGTFBGQOPRWQSP9I4" localSheetId="5" hidden="1">'[1]Table'!#REF!</definedName>
    <definedName name="BExB1GMD0PIDGTFBGQOPRWQSP9I4" localSheetId="6" hidden="1">'[1]Table'!#REF!</definedName>
    <definedName name="BExB1GMD0PIDGTFBGQOPRWQSP9I4" localSheetId="7" hidden="1">'[1]Table'!#REF!</definedName>
    <definedName name="BExB1GMD0PIDGTFBGQOPRWQSP9I4" localSheetId="8" hidden="1">'[21]Table'!#REF!</definedName>
    <definedName name="BExB1GMD0PIDGTFBGQOPRWQSP9I4" hidden="1">'[1]Table'!#REF!</definedName>
    <definedName name="BExB1WI6M8I0EEP1ANUQZCFY24EV" localSheetId="0" hidden="1">'[21]Table'!#REF!</definedName>
    <definedName name="BExB1WI6M8I0EEP1ANUQZCFY24EV" localSheetId="9" hidden="1">'[3]Table'!#REF!</definedName>
    <definedName name="BExB1WI6M8I0EEP1ANUQZCFY24EV" localSheetId="10" hidden="1">'[2]Table'!#REF!</definedName>
    <definedName name="BExB1WI6M8I0EEP1ANUQZCFY24EV" localSheetId="11" hidden="1">'[2]Table'!#REF!</definedName>
    <definedName name="BExB1WI6M8I0EEP1ANUQZCFY24EV" localSheetId="12" hidden="1">'[3]Table'!#REF!</definedName>
    <definedName name="BExB1WI6M8I0EEP1ANUQZCFY24EV" localSheetId="13" hidden="1">'[3]Table'!#REF!</definedName>
    <definedName name="BExB1WI6M8I0EEP1ANUQZCFY24EV" localSheetId="1" hidden="1">'[21]Table'!#REF!</definedName>
    <definedName name="BExB1WI6M8I0EEP1ANUQZCFY24EV" localSheetId="2" hidden="1">'[1]Table'!#REF!</definedName>
    <definedName name="BExB1WI6M8I0EEP1ANUQZCFY24EV" localSheetId="3" hidden="1">'[1]Table'!#REF!</definedName>
    <definedName name="BExB1WI6M8I0EEP1ANUQZCFY24EV" localSheetId="5" hidden="1">'[1]Table'!#REF!</definedName>
    <definedName name="BExB1WI6M8I0EEP1ANUQZCFY24EV" localSheetId="6" hidden="1">'[1]Table'!#REF!</definedName>
    <definedName name="BExB1WI6M8I0EEP1ANUQZCFY24EV" localSheetId="7" hidden="1">'[1]Table'!#REF!</definedName>
    <definedName name="BExB1WI6M8I0EEP1ANUQZCFY24EV" localSheetId="8" hidden="1">'[21]Table'!#REF!</definedName>
    <definedName name="BExB1WI6M8I0EEP1ANUQZCFY24EV" hidden="1">'[1]Table'!#REF!</definedName>
    <definedName name="BExB442RX0T3L6HUL6X5T21CENW6" localSheetId="0" hidden="1">'[21]Table'!#REF!</definedName>
    <definedName name="BExB442RX0T3L6HUL6X5T21CENW6" localSheetId="9" hidden="1">'[3]Table'!#REF!</definedName>
    <definedName name="BExB442RX0T3L6HUL6X5T21CENW6" localSheetId="10" hidden="1">'[2]Table'!#REF!</definedName>
    <definedName name="BExB442RX0T3L6HUL6X5T21CENW6" localSheetId="11" hidden="1">'[2]Table'!#REF!</definedName>
    <definedName name="BExB442RX0T3L6HUL6X5T21CENW6" localSheetId="12" hidden="1">'[3]Table'!#REF!</definedName>
    <definedName name="BExB442RX0T3L6HUL6X5T21CENW6" localSheetId="13" hidden="1">'[3]Table'!#REF!</definedName>
    <definedName name="BExB442RX0T3L6HUL6X5T21CENW6" localSheetId="1" hidden="1">'[21]Table'!#REF!</definedName>
    <definedName name="BExB442RX0T3L6HUL6X5T21CENW6" localSheetId="2" hidden="1">'[1]Table'!#REF!</definedName>
    <definedName name="BExB442RX0T3L6HUL6X5T21CENW6" localSheetId="3" hidden="1">'[1]Table'!#REF!</definedName>
    <definedName name="BExB442RX0T3L6HUL6X5T21CENW6" localSheetId="5" hidden="1">'[1]Table'!#REF!</definedName>
    <definedName name="BExB442RX0T3L6HUL6X5T21CENW6" localSheetId="6" hidden="1">'[1]Table'!#REF!</definedName>
    <definedName name="BExB442RX0T3L6HUL6X5T21CENW6" localSheetId="7" hidden="1">'[1]Table'!#REF!</definedName>
    <definedName name="BExB442RX0T3L6HUL6X5T21CENW6" localSheetId="8" hidden="1">'[21]Table'!#REF!</definedName>
    <definedName name="BExB442RX0T3L6HUL6X5T21CENW6" hidden="1">'[1]Table'!#REF!</definedName>
    <definedName name="BExB5833OAOJ22VK1YK47FHUSVK2" localSheetId="0" hidden="1">'[21]Table'!#REF!</definedName>
    <definedName name="BExB5833OAOJ22VK1YK47FHUSVK2" localSheetId="9" hidden="1">'[3]Table'!#REF!</definedName>
    <definedName name="BExB5833OAOJ22VK1YK47FHUSVK2" localSheetId="10" hidden="1">'[2]Table'!#REF!</definedName>
    <definedName name="BExB5833OAOJ22VK1YK47FHUSVK2" localSheetId="11" hidden="1">'[2]Table'!#REF!</definedName>
    <definedName name="BExB5833OAOJ22VK1YK47FHUSVK2" localSheetId="12" hidden="1">'[3]Table'!#REF!</definedName>
    <definedName name="BExB5833OAOJ22VK1YK47FHUSVK2" localSheetId="13" hidden="1">'[3]Table'!#REF!</definedName>
    <definedName name="BExB5833OAOJ22VK1YK47FHUSVK2" localSheetId="1" hidden="1">'[21]Table'!#REF!</definedName>
    <definedName name="BExB5833OAOJ22VK1YK47FHUSVK2" localSheetId="2" hidden="1">'[1]Table'!#REF!</definedName>
    <definedName name="BExB5833OAOJ22VK1YK47FHUSVK2" localSheetId="3" hidden="1">'[1]Table'!#REF!</definedName>
    <definedName name="BExB5833OAOJ22VK1YK47FHUSVK2" localSheetId="5" hidden="1">'[1]Table'!#REF!</definedName>
    <definedName name="BExB5833OAOJ22VK1YK47FHUSVK2" localSheetId="6" hidden="1">'[1]Table'!#REF!</definedName>
    <definedName name="BExB5833OAOJ22VK1YK47FHUSVK2" localSheetId="7" hidden="1">'[1]Table'!#REF!</definedName>
    <definedName name="BExB5833OAOJ22VK1YK47FHUSVK2" localSheetId="8" hidden="1">'[21]Table'!#REF!</definedName>
    <definedName name="BExB5833OAOJ22VK1YK47FHUSVK2" hidden="1">'[1]Table'!#REF!</definedName>
    <definedName name="BExB806PAXX70XUTA3ZI7OORD78R" localSheetId="0" hidden="1">'[21]Table'!#REF!</definedName>
    <definedName name="BExB806PAXX70XUTA3ZI7OORD78R" localSheetId="9" hidden="1">'[3]Table'!#REF!</definedName>
    <definedName name="BExB806PAXX70XUTA3ZI7OORD78R" localSheetId="10" hidden="1">'[2]Table'!#REF!</definedName>
    <definedName name="BExB806PAXX70XUTA3ZI7OORD78R" localSheetId="11" hidden="1">'[2]Table'!#REF!</definedName>
    <definedName name="BExB806PAXX70XUTA3ZI7OORD78R" localSheetId="12" hidden="1">'[3]Table'!#REF!</definedName>
    <definedName name="BExB806PAXX70XUTA3ZI7OORD78R" localSheetId="13" hidden="1">'[3]Table'!#REF!</definedName>
    <definedName name="BExB806PAXX70XUTA3ZI7OORD78R" localSheetId="1" hidden="1">'[21]Table'!#REF!</definedName>
    <definedName name="BExB806PAXX70XUTA3ZI7OORD78R" localSheetId="2" hidden="1">'[1]Table'!#REF!</definedName>
    <definedName name="BExB806PAXX70XUTA3ZI7OORD78R" localSheetId="3" hidden="1">'[1]Table'!#REF!</definedName>
    <definedName name="BExB806PAXX70XUTA3ZI7OORD78R" localSheetId="5" hidden="1">'[1]Table'!#REF!</definedName>
    <definedName name="BExB806PAXX70XUTA3ZI7OORD78R" localSheetId="6" hidden="1">'[1]Table'!#REF!</definedName>
    <definedName name="BExB806PAXX70XUTA3ZI7OORD78R" localSheetId="7" hidden="1">'[1]Table'!#REF!</definedName>
    <definedName name="BExB806PAXX70XUTA3ZI7OORD78R" localSheetId="8" hidden="1">'[21]Table'!#REF!</definedName>
    <definedName name="BExB806PAXX70XUTA3ZI7OORD78R" hidden="1">'[1]Table'!#REF!</definedName>
    <definedName name="BExB8U5N0D85YR8APKN3PPKG0FWP" localSheetId="0" hidden="1">'[21]Table'!#REF!</definedName>
    <definedName name="BExB8U5N0D85YR8APKN3PPKG0FWP" localSheetId="9" hidden="1">'[3]Table'!#REF!</definedName>
    <definedName name="BExB8U5N0D85YR8APKN3PPKG0FWP" localSheetId="10" hidden="1">'[2]Table'!#REF!</definedName>
    <definedName name="BExB8U5N0D85YR8APKN3PPKG0FWP" localSheetId="11" hidden="1">'[2]Table'!#REF!</definedName>
    <definedName name="BExB8U5N0D85YR8APKN3PPKG0FWP" localSheetId="12" hidden="1">'[3]Table'!#REF!</definedName>
    <definedName name="BExB8U5N0D85YR8APKN3PPKG0FWP" localSheetId="13" hidden="1">'[3]Table'!#REF!</definedName>
    <definedName name="BExB8U5N0D85YR8APKN3PPKG0FWP" localSheetId="1" hidden="1">'[21]Table'!#REF!</definedName>
    <definedName name="BExB8U5N0D85YR8APKN3PPKG0FWP" localSheetId="2" hidden="1">'[1]Table'!#REF!</definedName>
    <definedName name="BExB8U5N0D85YR8APKN3PPKG0FWP" localSheetId="3" hidden="1">'[1]Table'!#REF!</definedName>
    <definedName name="BExB8U5N0D85YR8APKN3PPKG0FWP" localSheetId="5" hidden="1">'[1]Table'!#REF!</definedName>
    <definedName name="BExB8U5N0D85YR8APKN3PPKG0FWP" localSheetId="6" hidden="1">'[1]Table'!#REF!</definedName>
    <definedName name="BExB8U5N0D85YR8APKN3PPKG0FWP" localSheetId="7" hidden="1">'[1]Table'!#REF!</definedName>
    <definedName name="BExB8U5N0D85YR8APKN3PPKG0FWP" localSheetId="8" hidden="1">'[21]Table'!#REF!</definedName>
    <definedName name="BExB8U5N0D85YR8APKN3PPKG0FWP" hidden="1">'[1]Table'!#REF!</definedName>
    <definedName name="BExBBV8XVMD9CKZY711T0BN7H3PM" localSheetId="0" hidden="1">'[21]Table'!#REF!</definedName>
    <definedName name="BExBBV8XVMD9CKZY711T0BN7H3PM" localSheetId="9" hidden="1">'[3]Table'!#REF!</definedName>
    <definedName name="BExBBV8XVMD9CKZY711T0BN7H3PM" localSheetId="10" hidden="1">'[2]Table'!#REF!</definedName>
    <definedName name="BExBBV8XVMD9CKZY711T0BN7H3PM" localSheetId="11" hidden="1">'[2]Table'!#REF!</definedName>
    <definedName name="BExBBV8XVMD9CKZY711T0BN7H3PM" localSheetId="12" hidden="1">'[3]Table'!#REF!</definedName>
    <definedName name="BExBBV8XVMD9CKZY711T0BN7H3PM" localSheetId="13" hidden="1">'[3]Table'!#REF!</definedName>
    <definedName name="BExBBV8XVMD9CKZY711T0BN7H3PM" localSheetId="1" hidden="1">'[21]Table'!#REF!</definedName>
    <definedName name="BExBBV8XVMD9CKZY711T0BN7H3PM" localSheetId="2" hidden="1">'[1]Table'!#REF!</definedName>
    <definedName name="BExBBV8XVMD9CKZY711T0BN7H3PM" localSheetId="3" hidden="1">'[1]Table'!#REF!</definedName>
    <definedName name="BExBBV8XVMD9CKZY711T0BN7H3PM" localSheetId="5" hidden="1">'[1]Table'!#REF!</definedName>
    <definedName name="BExBBV8XVMD9CKZY711T0BN7H3PM" localSheetId="6" hidden="1">'[1]Table'!#REF!</definedName>
    <definedName name="BExBBV8XVMD9CKZY711T0BN7H3PM" localSheetId="7" hidden="1">'[1]Table'!#REF!</definedName>
    <definedName name="BExBBV8XVMD9CKZY711T0BN7H3PM" localSheetId="8" hidden="1">'[21]Table'!#REF!</definedName>
    <definedName name="BExBBV8XVMD9CKZY711T0BN7H3PM" hidden="1">'[1]Table'!#REF!</definedName>
    <definedName name="BExBCRBEYR2KZ8FAQFZ2NHY13WIY" localSheetId="0" hidden="1">'[21]Table'!#REF!</definedName>
    <definedName name="BExBCRBEYR2KZ8FAQFZ2NHY13WIY" localSheetId="9" hidden="1">'[3]Table'!#REF!</definedName>
    <definedName name="BExBCRBEYR2KZ8FAQFZ2NHY13WIY" localSheetId="10" hidden="1">'[2]Table'!#REF!</definedName>
    <definedName name="BExBCRBEYR2KZ8FAQFZ2NHY13WIY" localSheetId="11" hidden="1">'[2]Table'!#REF!</definedName>
    <definedName name="BExBCRBEYR2KZ8FAQFZ2NHY13WIY" localSheetId="12" hidden="1">'[3]Table'!#REF!</definedName>
    <definedName name="BExBCRBEYR2KZ8FAQFZ2NHY13WIY" localSheetId="13" hidden="1">'[3]Table'!#REF!</definedName>
    <definedName name="BExBCRBEYR2KZ8FAQFZ2NHY13WIY" localSheetId="1" hidden="1">'[21]Table'!#REF!</definedName>
    <definedName name="BExBCRBEYR2KZ8FAQFZ2NHY13WIY" localSheetId="2" hidden="1">'[1]Table'!#REF!</definedName>
    <definedName name="BExBCRBEYR2KZ8FAQFZ2NHY13WIY" localSheetId="3" hidden="1">'[1]Table'!#REF!</definedName>
    <definedName name="BExBCRBEYR2KZ8FAQFZ2NHY13WIY" localSheetId="5" hidden="1">'[1]Table'!#REF!</definedName>
    <definedName name="BExBCRBEYR2KZ8FAQFZ2NHY13WIY" localSheetId="6" hidden="1">'[1]Table'!#REF!</definedName>
    <definedName name="BExBCRBEYR2KZ8FAQFZ2NHY13WIY" localSheetId="7" hidden="1">'[1]Table'!#REF!</definedName>
    <definedName name="BExBCRBEYR2KZ8FAQFZ2NHY13WIY" localSheetId="8" hidden="1">'[21]Table'!#REF!</definedName>
    <definedName name="BExBCRBEYR2KZ8FAQFZ2NHY13WIY" hidden="1">'[1]Table'!#REF!</definedName>
    <definedName name="BExBDJS9TUEU8Z84IV59E5V4T8K6" localSheetId="0" hidden="1">'[21]Table'!#REF!</definedName>
    <definedName name="BExBDJS9TUEU8Z84IV59E5V4T8K6" localSheetId="9" hidden="1">'[3]Table'!#REF!</definedName>
    <definedName name="BExBDJS9TUEU8Z84IV59E5V4T8K6" localSheetId="10" hidden="1">'[2]Table'!#REF!</definedName>
    <definedName name="BExBDJS9TUEU8Z84IV59E5V4T8K6" localSheetId="11" hidden="1">'[2]Table'!#REF!</definedName>
    <definedName name="BExBDJS9TUEU8Z84IV59E5V4T8K6" localSheetId="12" hidden="1">'[3]Table'!#REF!</definedName>
    <definedName name="BExBDJS9TUEU8Z84IV59E5V4T8K6" localSheetId="13" hidden="1">'[3]Table'!#REF!</definedName>
    <definedName name="BExBDJS9TUEU8Z84IV59E5V4T8K6" localSheetId="1" hidden="1">'[21]Table'!#REF!</definedName>
    <definedName name="BExBDJS9TUEU8Z84IV59E5V4T8K6" localSheetId="2" hidden="1">'[1]Table'!#REF!</definedName>
    <definedName name="BExBDJS9TUEU8Z84IV59E5V4T8K6" localSheetId="3" hidden="1">'[1]Table'!#REF!</definedName>
    <definedName name="BExBDJS9TUEU8Z84IV59E5V4T8K6" localSheetId="5" hidden="1">'[1]Table'!#REF!</definedName>
    <definedName name="BExBDJS9TUEU8Z84IV59E5V4T8K6" localSheetId="6" hidden="1">'[1]Table'!#REF!</definedName>
    <definedName name="BExBDJS9TUEU8Z84IV59E5V4T8K6" localSheetId="7" hidden="1">'[1]Table'!#REF!</definedName>
    <definedName name="BExBDJS9TUEU8Z84IV59E5V4T8K6" localSheetId="8" hidden="1">'[21]Table'!#REF!</definedName>
    <definedName name="BExBDJS9TUEU8Z84IV59E5V4T8K6" hidden="1">'[1]Table'!#REF!</definedName>
    <definedName name="BExBDNDQQG5KYZDAQPCYL10479JI" localSheetId="0" hidden="1">'[22]Table'!#REF!</definedName>
    <definedName name="BExBDNDQQG5KYZDAQPCYL10479JI" localSheetId="9" hidden="1">'[6]Table'!#REF!</definedName>
    <definedName name="BExBDNDQQG5KYZDAQPCYL10479JI" localSheetId="10" hidden="1">'[5]Table'!#REF!</definedName>
    <definedName name="BExBDNDQQG5KYZDAQPCYL10479JI" localSheetId="11" hidden="1">'[5]Table'!#REF!</definedName>
    <definedName name="BExBDNDQQG5KYZDAQPCYL10479JI" localSheetId="12" hidden="1">'[6]Table'!#REF!</definedName>
    <definedName name="BExBDNDQQG5KYZDAQPCYL10479JI" localSheetId="13" hidden="1">'[6]Table'!#REF!</definedName>
    <definedName name="BExBDNDQQG5KYZDAQPCYL10479JI" localSheetId="1" hidden="1">'[22]Table'!#REF!</definedName>
    <definedName name="BExBDNDQQG5KYZDAQPCYL10479JI" localSheetId="2" hidden="1">'[4]Table'!#REF!</definedName>
    <definedName name="BExBDNDQQG5KYZDAQPCYL10479JI" localSheetId="3" hidden="1">'[4]Table'!#REF!</definedName>
    <definedName name="BExBDNDQQG5KYZDAQPCYL10479JI" localSheetId="5" hidden="1">'[4]Table'!#REF!</definedName>
    <definedName name="BExBDNDQQG5KYZDAQPCYL10479JI" localSheetId="6" hidden="1">'[4]Table'!#REF!</definedName>
    <definedName name="BExBDNDQQG5KYZDAQPCYL10479JI" localSheetId="7" hidden="1">'[4]Table'!#REF!</definedName>
    <definedName name="BExBDNDQQG5KYZDAQPCYL10479JI" localSheetId="8" hidden="1">'[22]Table'!#REF!</definedName>
    <definedName name="BExBDNDQQG5KYZDAQPCYL10479JI" hidden="1">'[4]Table'!#REF!</definedName>
    <definedName name="BExBE5YPUY1T7N7DHMMIGGXK8TMP" localSheetId="0" hidden="1">'[21]Table'!#REF!</definedName>
    <definedName name="BExBE5YPUY1T7N7DHMMIGGXK8TMP" localSheetId="9" hidden="1">'[3]Table'!#REF!</definedName>
    <definedName name="BExBE5YPUY1T7N7DHMMIGGXK8TMP" localSheetId="10" hidden="1">'[2]Table'!#REF!</definedName>
    <definedName name="BExBE5YPUY1T7N7DHMMIGGXK8TMP" localSheetId="11" hidden="1">'[2]Table'!#REF!</definedName>
    <definedName name="BExBE5YPUY1T7N7DHMMIGGXK8TMP" localSheetId="12" hidden="1">'[3]Table'!#REF!</definedName>
    <definedName name="BExBE5YPUY1T7N7DHMMIGGXK8TMP" localSheetId="13" hidden="1">'[3]Table'!#REF!</definedName>
    <definedName name="BExBE5YPUY1T7N7DHMMIGGXK8TMP" localSheetId="1" hidden="1">'[21]Table'!#REF!</definedName>
    <definedName name="BExBE5YPUY1T7N7DHMMIGGXK8TMP" localSheetId="2" hidden="1">'[1]Table'!#REF!</definedName>
    <definedName name="BExBE5YPUY1T7N7DHMMIGGXK8TMP" localSheetId="3" hidden="1">'[1]Table'!#REF!</definedName>
    <definedName name="BExBE5YPUY1T7N7DHMMIGGXK8TMP" localSheetId="5" hidden="1">'[1]Table'!#REF!</definedName>
    <definedName name="BExBE5YPUY1T7N7DHMMIGGXK8TMP" localSheetId="6" hidden="1">'[1]Table'!#REF!</definedName>
    <definedName name="BExBE5YPUY1T7N7DHMMIGGXK8TMP" localSheetId="7" hidden="1">'[1]Table'!#REF!</definedName>
    <definedName name="BExBE5YPUY1T7N7DHMMIGGXK8TMP" localSheetId="8" hidden="1">'[21]Table'!#REF!</definedName>
    <definedName name="BExBE5YPUY1T7N7DHMMIGGXK8TMP" hidden="1">'[1]Table'!#REF!</definedName>
    <definedName name="BExCS7ZPMHFJ4UJDAL8CQOLSZ13B" localSheetId="0" hidden="1">'[21]Table'!#REF!</definedName>
    <definedName name="BExCS7ZPMHFJ4UJDAL8CQOLSZ13B" localSheetId="9" hidden="1">'[3]Table'!#REF!</definedName>
    <definedName name="BExCS7ZPMHFJ4UJDAL8CQOLSZ13B" localSheetId="10" hidden="1">'[2]Table'!#REF!</definedName>
    <definedName name="BExCS7ZPMHFJ4UJDAL8CQOLSZ13B" localSheetId="11" hidden="1">'[2]Table'!#REF!</definedName>
    <definedName name="BExCS7ZPMHFJ4UJDAL8CQOLSZ13B" localSheetId="12" hidden="1">'[3]Table'!#REF!</definedName>
    <definedName name="BExCS7ZPMHFJ4UJDAL8CQOLSZ13B" localSheetId="13" hidden="1">'[3]Table'!#REF!</definedName>
    <definedName name="BExCS7ZPMHFJ4UJDAL8CQOLSZ13B" localSheetId="1" hidden="1">'[21]Table'!#REF!</definedName>
    <definedName name="BExCS7ZPMHFJ4UJDAL8CQOLSZ13B" localSheetId="2" hidden="1">'[1]Table'!#REF!</definedName>
    <definedName name="BExCS7ZPMHFJ4UJDAL8CQOLSZ13B" localSheetId="3" hidden="1">'[1]Table'!#REF!</definedName>
    <definedName name="BExCS7ZPMHFJ4UJDAL8CQOLSZ13B" localSheetId="5" hidden="1">'[1]Table'!#REF!</definedName>
    <definedName name="BExCS7ZPMHFJ4UJDAL8CQOLSZ13B" localSheetId="6" hidden="1">'[1]Table'!#REF!</definedName>
    <definedName name="BExCS7ZPMHFJ4UJDAL8CQOLSZ13B" localSheetId="7" hidden="1">'[1]Table'!#REF!</definedName>
    <definedName name="BExCS7ZPMHFJ4UJDAL8CQOLSZ13B" localSheetId="8" hidden="1">'[21]Table'!#REF!</definedName>
    <definedName name="BExCS7ZPMHFJ4UJDAL8CQOLSZ13B" hidden="1">'[1]Table'!#REF!</definedName>
    <definedName name="BExCT4NSDT61OCH04Y2QIFIOP75H" localSheetId="0" hidden="1">'[21]Table'!#REF!</definedName>
    <definedName name="BExCT4NSDT61OCH04Y2QIFIOP75H" localSheetId="9" hidden="1">'[3]Table'!#REF!</definedName>
    <definedName name="BExCT4NSDT61OCH04Y2QIFIOP75H" localSheetId="10" hidden="1">'[2]Table'!#REF!</definedName>
    <definedName name="BExCT4NSDT61OCH04Y2QIFIOP75H" localSheetId="11" hidden="1">'[2]Table'!#REF!</definedName>
    <definedName name="BExCT4NSDT61OCH04Y2QIFIOP75H" localSheetId="12" hidden="1">'[3]Table'!#REF!</definedName>
    <definedName name="BExCT4NSDT61OCH04Y2QIFIOP75H" localSheetId="13" hidden="1">'[3]Table'!#REF!</definedName>
    <definedName name="BExCT4NSDT61OCH04Y2QIFIOP75H" localSheetId="1" hidden="1">'[21]Table'!#REF!</definedName>
    <definedName name="BExCT4NSDT61OCH04Y2QIFIOP75H" localSheetId="2" hidden="1">'[1]Table'!#REF!</definedName>
    <definedName name="BExCT4NSDT61OCH04Y2QIFIOP75H" localSheetId="3" hidden="1">'[1]Table'!#REF!</definedName>
    <definedName name="BExCT4NSDT61OCH04Y2QIFIOP75H" localSheetId="5" hidden="1">'[1]Table'!#REF!</definedName>
    <definedName name="BExCT4NSDT61OCH04Y2QIFIOP75H" localSheetId="6" hidden="1">'[1]Table'!#REF!</definedName>
    <definedName name="BExCT4NSDT61OCH04Y2QIFIOP75H" localSheetId="7" hidden="1">'[1]Table'!#REF!</definedName>
    <definedName name="BExCT4NSDT61OCH04Y2QIFIOP75H" localSheetId="8" hidden="1">'[21]Table'!#REF!</definedName>
    <definedName name="BExCT4NSDT61OCH04Y2QIFIOP75H" hidden="1">'[1]Table'!#REF!</definedName>
    <definedName name="BExCTYS2KX0QANOLT8LGZ9WV3S3T" localSheetId="0" hidden="1">'[21]Table'!#REF!</definedName>
    <definedName name="BExCTYS2KX0QANOLT8LGZ9WV3S3T" localSheetId="9" hidden="1">'[3]Table'!#REF!</definedName>
    <definedName name="BExCTYS2KX0QANOLT8LGZ9WV3S3T" localSheetId="10" hidden="1">'[2]Table'!#REF!</definedName>
    <definedName name="BExCTYS2KX0QANOLT8LGZ9WV3S3T" localSheetId="11" hidden="1">'[2]Table'!#REF!</definedName>
    <definedName name="BExCTYS2KX0QANOLT8LGZ9WV3S3T" localSheetId="12" hidden="1">'[3]Table'!#REF!</definedName>
    <definedName name="BExCTYS2KX0QANOLT8LGZ9WV3S3T" localSheetId="13" hidden="1">'[3]Table'!#REF!</definedName>
    <definedName name="BExCTYS2KX0QANOLT8LGZ9WV3S3T" localSheetId="1" hidden="1">'[21]Table'!#REF!</definedName>
    <definedName name="BExCTYS2KX0QANOLT8LGZ9WV3S3T" localSheetId="2" hidden="1">'[1]Table'!#REF!</definedName>
    <definedName name="BExCTYS2KX0QANOLT8LGZ9WV3S3T" localSheetId="3" hidden="1">'[1]Table'!#REF!</definedName>
    <definedName name="BExCTYS2KX0QANOLT8LGZ9WV3S3T" localSheetId="5" hidden="1">'[1]Table'!#REF!</definedName>
    <definedName name="BExCTYS2KX0QANOLT8LGZ9WV3S3T" localSheetId="6" hidden="1">'[1]Table'!#REF!</definedName>
    <definedName name="BExCTYS2KX0QANOLT8LGZ9WV3S3T" localSheetId="7" hidden="1">'[1]Table'!#REF!</definedName>
    <definedName name="BExCTYS2KX0QANOLT8LGZ9WV3S3T" localSheetId="8" hidden="1">'[21]Table'!#REF!</definedName>
    <definedName name="BExCTYS2KX0QANOLT8LGZ9WV3S3T" hidden="1">'[1]Table'!#REF!</definedName>
    <definedName name="BExCVHBNLOHNFS0JAV3I1XGPNH9W" localSheetId="0" hidden="1">'[21]Table'!#REF!</definedName>
    <definedName name="BExCVHBNLOHNFS0JAV3I1XGPNH9W" localSheetId="9" hidden="1">'[3]Table'!#REF!</definedName>
    <definedName name="BExCVHBNLOHNFS0JAV3I1XGPNH9W" localSheetId="10" hidden="1">'[2]Table'!#REF!</definedName>
    <definedName name="BExCVHBNLOHNFS0JAV3I1XGPNH9W" localSheetId="11" hidden="1">'[2]Table'!#REF!</definedName>
    <definedName name="BExCVHBNLOHNFS0JAV3I1XGPNH9W" localSheetId="12" hidden="1">'[3]Table'!#REF!</definedName>
    <definedName name="BExCVHBNLOHNFS0JAV3I1XGPNH9W" localSheetId="13" hidden="1">'[3]Table'!#REF!</definedName>
    <definedName name="BExCVHBNLOHNFS0JAV3I1XGPNH9W" localSheetId="1" hidden="1">'[21]Table'!#REF!</definedName>
    <definedName name="BExCVHBNLOHNFS0JAV3I1XGPNH9W" localSheetId="2" hidden="1">'[1]Table'!#REF!</definedName>
    <definedName name="BExCVHBNLOHNFS0JAV3I1XGPNH9W" localSheetId="3" hidden="1">'[1]Table'!#REF!</definedName>
    <definedName name="BExCVHBNLOHNFS0JAV3I1XGPNH9W" localSheetId="5" hidden="1">'[1]Table'!#REF!</definedName>
    <definedName name="BExCVHBNLOHNFS0JAV3I1XGPNH9W" localSheetId="6" hidden="1">'[1]Table'!#REF!</definedName>
    <definedName name="BExCVHBNLOHNFS0JAV3I1XGPNH9W" localSheetId="7" hidden="1">'[1]Table'!#REF!</definedName>
    <definedName name="BExCVHBNLOHNFS0JAV3I1XGPNH9W" localSheetId="8" hidden="1">'[21]Table'!#REF!</definedName>
    <definedName name="BExCVHBNLOHNFS0JAV3I1XGPNH9W" hidden="1">'[1]Table'!#REF!</definedName>
    <definedName name="BExCVZ5PN4V6MRBZ04PZJW3GEF8S" localSheetId="0" hidden="1">'[21]Table'!#REF!</definedName>
    <definedName name="BExCVZ5PN4V6MRBZ04PZJW3GEF8S" localSheetId="9" hidden="1">'[3]Table'!#REF!</definedName>
    <definedName name="BExCVZ5PN4V6MRBZ04PZJW3GEF8S" localSheetId="10" hidden="1">'[2]Table'!#REF!</definedName>
    <definedName name="BExCVZ5PN4V6MRBZ04PZJW3GEF8S" localSheetId="11" hidden="1">'[2]Table'!#REF!</definedName>
    <definedName name="BExCVZ5PN4V6MRBZ04PZJW3GEF8S" localSheetId="12" hidden="1">'[3]Table'!#REF!</definedName>
    <definedName name="BExCVZ5PN4V6MRBZ04PZJW3GEF8S" localSheetId="13" hidden="1">'[3]Table'!#REF!</definedName>
    <definedName name="BExCVZ5PN4V6MRBZ04PZJW3GEF8S" localSheetId="1" hidden="1">'[21]Table'!#REF!</definedName>
    <definedName name="BExCVZ5PN4V6MRBZ04PZJW3GEF8S" localSheetId="2" hidden="1">'[1]Table'!#REF!</definedName>
    <definedName name="BExCVZ5PN4V6MRBZ04PZJW3GEF8S" localSheetId="3" hidden="1">'[1]Table'!#REF!</definedName>
    <definedName name="BExCVZ5PN4V6MRBZ04PZJW3GEF8S" localSheetId="5" hidden="1">'[1]Table'!#REF!</definedName>
    <definedName name="BExCVZ5PN4V6MRBZ04PZJW3GEF8S" localSheetId="6" hidden="1">'[1]Table'!#REF!</definedName>
    <definedName name="BExCVZ5PN4V6MRBZ04PZJW3GEF8S" localSheetId="7" hidden="1">'[1]Table'!#REF!</definedName>
    <definedName name="BExCVZ5PN4V6MRBZ04PZJW3GEF8S" localSheetId="8" hidden="1">'[21]Table'!#REF!</definedName>
    <definedName name="BExCVZ5PN4V6MRBZ04PZJW3GEF8S" hidden="1">'[1]Table'!#REF!</definedName>
    <definedName name="BExCX2KGRZBRVLZNM8SUSIE6A0RL" localSheetId="0" hidden="1">'[21]Table'!#REF!</definedName>
    <definedName name="BExCX2KGRZBRVLZNM8SUSIE6A0RL" localSheetId="9" hidden="1">'[3]Table'!#REF!</definedName>
    <definedName name="BExCX2KGRZBRVLZNM8SUSIE6A0RL" localSheetId="10" hidden="1">'[2]Table'!#REF!</definedName>
    <definedName name="BExCX2KGRZBRVLZNM8SUSIE6A0RL" localSheetId="11" hidden="1">'[2]Table'!#REF!</definedName>
    <definedName name="BExCX2KGRZBRVLZNM8SUSIE6A0RL" localSheetId="12" hidden="1">'[3]Table'!#REF!</definedName>
    <definedName name="BExCX2KGRZBRVLZNM8SUSIE6A0RL" localSheetId="13" hidden="1">'[3]Table'!#REF!</definedName>
    <definedName name="BExCX2KGRZBRVLZNM8SUSIE6A0RL" localSheetId="1" hidden="1">'[21]Table'!#REF!</definedName>
    <definedName name="BExCX2KGRZBRVLZNM8SUSIE6A0RL" localSheetId="2" hidden="1">'[1]Table'!#REF!</definedName>
    <definedName name="BExCX2KGRZBRVLZNM8SUSIE6A0RL" localSheetId="3" hidden="1">'[1]Table'!#REF!</definedName>
    <definedName name="BExCX2KGRZBRVLZNM8SUSIE6A0RL" localSheetId="5" hidden="1">'[1]Table'!#REF!</definedName>
    <definedName name="BExCX2KGRZBRVLZNM8SUSIE6A0RL" localSheetId="6" hidden="1">'[1]Table'!#REF!</definedName>
    <definedName name="BExCX2KGRZBRVLZNM8SUSIE6A0RL" localSheetId="7" hidden="1">'[1]Table'!#REF!</definedName>
    <definedName name="BExCX2KGRZBRVLZNM8SUSIE6A0RL" localSheetId="8" hidden="1">'[21]Table'!#REF!</definedName>
    <definedName name="BExCX2KGRZBRVLZNM8SUSIE6A0RL" hidden="1">'[1]Table'!#REF!</definedName>
    <definedName name="BExCXQUFBMXQ1650735H48B1AZT3" localSheetId="0" hidden="1">'[21]Table'!#REF!</definedName>
    <definedName name="BExCXQUFBMXQ1650735H48B1AZT3" localSheetId="9" hidden="1">'[3]Table'!#REF!</definedName>
    <definedName name="BExCXQUFBMXQ1650735H48B1AZT3" localSheetId="10" hidden="1">'[2]Table'!#REF!</definedName>
    <definedName name="BExCXQUFBMXQ1650735H48B1AZT3" localSheetId="11" hidden="1">'[2]Table'!#REF!</definedName>
    <definedName name="BExCXQUFBMXQ1650735H48B1AZT3" localSheetId="12" hidden="1">'[3]Table'!#REF!</definedName>
    <definedName name="BExCXQUFBMXQ1650735H48B1AZT3" localSheetId="13" hidden="1">'[3]Table'!#REF!</definedName>
    <definedName name="BExCXQUFBMXQ1650735H48B1AZT3" localSheetId="1" hidden="1">'[21]Table'!#REF!</definedName>
    <definedName name="BExCXQUFBMXQ1650735H48B1AZT3" localSheetId="2" hidden="1">'[1]Table'!#REF!</definedName>
    <definedName name="BExCXQUFBMXQ1650735H48B1AZT3" localSheetId="3" hidden="1">'[1]Table'!#REF!</definedName>
    <definedName name="BExCXQUFBMXQ1650735H48B1AZT3" localSheetId="5" hidden="1">'[1]Table'!#REF!</definedName>
    <definedName name="BExCXQUFBMXQ1650735H48B1AZT3" localSheetId="6" hidden="1">'[1]Table'!#REF!</definedName>
    <definedName name="BExCXQUFBMXQ1650735H48B1AZT3" localSheetId="7" hidden="1">'[1]Table'!#REF!</definedName>
    <definedName name="BExCXQUFBMXQ1650735H48B1AZT3" localSheetId="8" hidden="1">'[21]Table'!#REF!</definedName>
    <definedName name="BExCXQUFBMXQ1650735H48B1AZT3" hidden="1">'[1]Table'!#REF!</definedName>
    <definedName name="BExCYUK0I3UEXZNFDW71G6Z6D8XR" localSheetId="0" hidden="1">'[21]Table'!#REF!</definedName>
    <definedName name="BExCYUK0I3UEXZNFDW71G6Z6D8XR" localSheetId="9" hidden="1">'[3]Table'!#REF!</definedName>
    <definedName name="BExCYUK0I3UEXZNFDW71G6Z6D8XR" localSheetId="10" hidden="1">'[2]Table'!#REF!</definedName>
    <definedName name="BExCYUK0I3UEXZNFDW71G6Z6D8XR" localSheetId="11" hidden="1">'[2]Table'!#REF!</definedName>
    <definedName name="BExCYUK0I3UEXZNFDW71G6Z6D8XR" localSheetId="12" hidden="1">'[3]Table'!#REF!</definedName>
    <definedName name="BExCYUK0I3UEXZNFDW71G6Z6D8XR" localSheetId="13" hidden="1">'[3]Table'!#REF!</definedName>
    <definedName name="BExCYUK0I3UEXZNFDW71G6Z6D8XR" localSheetId="1" hidden="1">'[21]Table'!#REF!</definedName>
    <definedName name="BExCYUK0I3UEXZNFDW71G6Z6D8XR" localSheetId="2" hidden="1">'[1]Table'!#REF!</definedName>
    <definedName name="BExCYUK0I3UEXZNFDW71G6Z6D8XR" localSheetId="3" hidden="1">'[1]Table'!#REF!</definedName>
    <definedName name="BExCYUK0I3UEXZNFDW71G6Z6D8XR" localSheetId="5" hidden="1">'[1]Table'!#REF!</definedName>
    <definedName name="BExCYUK0I3UEXZNFDW71G6Z6D8XR" localSheetId="6" hidden="1">'[1]Table'!#REF!</definedName>
    <definedName name="BExCYUK0I3UEXZNFDW71G6Z6D8XR" localSheetId="7" hidden="1">'[1]Table'!#REF!</definedName>
    <definedName name="BExCYUK0I3UEXZNFDW71G6Z6D8XR" localSheetId="8" hidden="1">'[21]Table'!#REF!</definedName>
    <definedName name="BExCYUK0I3UEXZNFDW71G6Z6D8XR" hidden="1">'[1]Table'!#REF!</definedName>
    <definedName name="BExD4JJSS3QDBLABCJCHD45SRNPI" localSheetId="0" hidden="1">'[21]Table'!#REF!</definedName>
    <definedName name="BExD4JJSS3QDBLABCJCHD45SRNPI" localSheetId="9" hidden="1">'[3]Table'!#REF!</definedName>
    <definedName name="BExD4JJSS3QDBLABCJCHD45SRNPI" localSheetId="10" hidden="1">'[2]Table'!#REF!</definedName>
    <definedName name="BExD4JJSS3QDBLABCJCHD45SRNPI" localSheetId="11" hidden="1">'[2]Table'!#REF!</definedName>
    <definedName name="BExD4JJSS3QDBLABCJCHD45SRNPI" localSheetId="12" hidden="1">'[3]Table'!#REF!</definedName>
    <definedName name="BExD4JJSS3QDBLABCJCHD45SRNPI" localSheetId="13" hidden="1">'[3]Table'!#REF!</definedName>
    <definedName name="BExD4JJSS3QDBLABCJCHD45SRNPI" localSheetId="1" hidden="1">'[21]Table'!#REF!</definedName>
    <definedName name="BExD4JJSS3QDBLABCJCHD45SRNPI" localSheetId="2" hidden="1">'[1]Table'!#REF!</definedName>
    <definedName name="BExD4JJSS3QDBLABCJCHD45SRNPI" localSheetId="3" hidden="1">'[1]Table'!#REF!</definedName>
    <definedName name="BExD4JJSS3QDBLABCJCHD45SRNPI" localSheetId="5" hidden="1">'[1]Table'!#REF!</definedName>
    <definedName name="BExD4JJSS3QDBLABCJCHD45SRNPI" localSheetId="6" hidden="1">'[1]Table'!#REF!</definedName>
    <definedName name="BExD4JJSS3QDBLABCJCHD45SRNPI" localSheetId="7" hidden="1">'[1]Table'!#REF!</definedName>
    <definedName name="BExD4JJSS3QDBLABCJCHD45SRNPI" localSheetId="8" hidden="1">'[21]Table'!#REF!</definedName>
    <definedName name="BExD4JJSS3QDBLABCJCHD45SRNPI" hidden="1">'[1]Table'!#REF!</definedName>
    <definedName name="BExD4R1I0MKF033I5LPUYIMTZ6E8" localSheetId="0" hidden="1">'[21]Table'!#REF!</definedName>
    <definedName name="BExD4R1I0MKF033I5LPUYIMTZ6E8" localSheetId="9" hidden="1">'[3]Table'!#REF!</definedName>
    <definedName name="BExD4R1I0MKF033I5LPUYIMTZ6E8" localSheetId="10" hidden="1">'[2]Table'!#REF!</definedName>
    <definedName name="BExD4R1I0MKF033I5LPUYIMTZ6E8" localSheetId="11" hidden="1">'[2]Table'!#REF!</definedName>
    <definedName name="BExD4R1I0MKF033I5LPUYIMTZ6E8" localSheetId="12" hidden="1">'[3]Table'!#REF!</definedName>
    <definedName name="BExD4R1I0MKF033I5LPUYIMTZ6E8" localSheetId="13" hidden="1">'[3]Table'!#REF!</definedName>
    <definedName name="BExD4R1I0MKF033I5LPUYIMTZ6E8" localSheetId="1" hidden="1">'[21]Table'!#REF!</definedName>
    <definedName name="BExD4R1I0MKF033I5LPUYIMTZ6E8" localSheetId="2" hidden="1">'[1]Table'!#REF!</definedName>
    <definedName name="BExD4R1I0MKF033I5LPUYIMTZ6E8" localSheetId="3" hidden="1">'[1]Table'!#REF!</definedName>
    <definedName name="BExD4R1I0MKF033I5LPUYIMTZ6E8" localSheetId="5" hidden="1">'[1]Table'!#REF!</definedName>
    <definedName name="BExD4R1I0MKF033I5LPUYIMTZ6E8" localSheetId="6" hidden="1">'[1]Table'!#REF!</definedName>
    <definedName name="BExD4R1I0MKF033I5LPUYIMTZ6E8" localSheetId="7" hidden="1">'[1]Table'!#REF!</definedName>
    <definedName name="BExD4R1I0MKF033I5LPUYIMTZ6E8" localSheetId="8" hidden="1">'[21]Table'!#REF!</definedName>
    <definedName name="BExD4R1I0MKF033I5LPUYIMTZ6E8" hidden="1">'[1]Table'!#REF!</definedName>
    <definedName name="BExD623C9LRX18BE0W2V6SZLQUXX" localSheetId="0" hidden="1">'[21]Table'!#REF!</definedName>
    <definedName name="BExD623C9LRX18BE0W2V6SZLQUXX" localSheetId="9" hidden="1">'[3]Table'!#REF!</definedName>
    <definedName name="BExD623C9LRX18BE0W2V6SZLQUXX" localSheetId="10" hidden="1">'[2]Table'!#REF!</definedName>
    <definedName name="BExD623C9LRX18BE0W2V6SZLQUXX" localSheetId="11" hidden="1">'[2]Table'!#REF!</definedName>
    <definedName name="BExD623C9LRX18BE0W2V6SZLQUXX" localSheetId="12" hidden="1">'[3]Table'!#REF!</definedName>
    <definedName name="BExD623C9LRX18BE0W2V6SZLQUXX" localSheetId="13" hidden="1">'[3]Table'!#REF!</definedName>
    <definedName name="BExD623C9LRX18BE0W2V6SZLQUXX" localSheetId="1" hidden="1">'[21]Table'!#REF!</definedName>
    <definedName name="BExD623C9LRX18BE0W2V6SZLQUXX" localSheetId="2" hidden="1">'[1]Table'!#REF!</definedName>
    <definedName name="BExD623C9LRX18BE0W2V6SZLQUXX" localSheetId="3" hidden="1">'[1]Table'!#REF!</definedName>
    <definedName name="BExD623C9LRX18BE0W2V6SZLQUXX" localSheetId="5" hidden="1">'[1]Table'!#REF!</definedName>
    <definedName name="BExD623C9LRX18BE0W2V6SZLQUXX" localSheetId="6" hidden="1">'[1]Table'!#REF!</definedName>
    <definedName name="BExD623C9LRX18BE0W2V6SZLQUXX" localSheetId="7" hidden="1">'[1]Table'!#REF!</definedName>
    <definedName name="BExD623C9LRX18BE0W2V6SZLQUXX" localSheetId="8" hidden="1">'[21]Table'!#REF!</definedName>
    <definedName name="BExD623C9LRX18BE0W2V6SZLQUXX" hidden="1">'[1]Table'!#REF!</definedName>
    <definedName name="BExD6GMP0LK8WKVWMIT1NNH8CHLF" localSheetId="0" hidden="1">'[21]Table'!#REF!</definedName>
    <definedName name="BExD6GMP0LK8WKVWMIT1NNH8CHLF" localSheetId="9" hidden="1">'[3]Table'!#REF!</definedName>
    <definedName name="BExD6GMP0LK8WKVWMIT1NNH8CHLF" localSheetId="10" hidden="1">'[2]Table'!#REF!</definedName>
    <definedName name="BExD6GMP0LK8WKVWMIT1NNH8CHLF" localSheetId="11" hidden="1">'[2]Table'!#REF!</definedName>
    <definedName name="BExD6GMP0LK8WKVWMIT1NNH8CHLF" localSheetId="12" hidden="1">'[3]Table'!#REF!</definedName>
    <definedName name="BExD6GMP0LK8WKVWMIT1NNH8CHLF" localSheetId="13" hidden="1">'[3]Table'!#REF!</definedName>
    <definedName name="BExD6GMP0LK8WKVWMIT1NNH8CHLF" localSheetId="1" hidden="1">'[21]Table'!#REF!</definedName>
    <definedName name="BExD6GMP0LK8WKVWMIT1NNH8CHLF" localSheetId="2" hidden="1">'[1]Table'!#REF!</definedName>
    <definedName name="BExD6GMP0LK8WKVWMIT1NNH8CHLF" localSheetId="3" hidden="1">'[1]Table'!#REF!</definedName>
    <definedName name="BExD6GMP0LK8WKVWMIT1NNH8CHLF" localSheetId="5" hidden="1">'[1]Table'!#REF!</definedName>
    <definedName name="BExD6GMP0LK8WKVWMIT1NNH8CHLF" localSheetId="6" hidden="1">'[1]Table'!#REF!</definedName>
    <definedName name="BExD6GMP0LK8WKVWMIT1NNH8CHLF" localSheetId="7" hidden="1">'[1]Table'!#REF!</definedName>
    <definedName name="BExD6GMP0LK8WKVWMIT1NNH8CHLF" localSheetId="8" hidden="1">'[21]Table'!#REF!</definedName>
    <definedName name="BExD6GMP0LK8WKVWMIT1NNH8CHLF" hidden="1">'[1]Table'!#REF!</definedName>
    <definedName name="BExD8OCLZMFN5K3VZYI4Q4ITVKUA" localSheetId="0" hidden="1">'[21]Table'!#REF!</definedName>
    <definedName name="BExD8OCLZMFN5K3VZYI4Q4ITVKUA" localSheetId="9" hidden="1">'[3]Table'!#REF!</definedName>
    <definedName name="BExD8OCLZMFN5K3VZYI4Q4ITVKUA" localSheetId="10" hidden="1">'[2]Table'!#REF!</definedName>
    <definedName name="BExD8OCLZMFN5K3VZYI4Q4ITVKUA" localSheetId="11" hidden="1">'[2]Table'!#REF!</definedName>
    <definedName name="BExD8OCLZMFN5K3VZYI4Q4ITVKUA" localSheetId="12" hidden="1">'[3]Table'!#REF!</definedName>
    <definedName name="BExD8OCLZMFN5K3VZYI4Q4ITVKUA" localSheetId="13" hidden="1">'[3]Table'!#REF!</definedName>
    <definedName name="BExD8OCLZMFN5K3VZYI4Q4ITVKUA" localSheetId="1" hidden="1">'[21]Table'!#REF!</definedName>
    <definedName name="BExD8OCLZMFN5K3VZYI4Q4ITVKUA" localSheetId="2" hidden="1">'[1]Table'!#REF!</definedName>
    <definedName name="BExD8OCLZMFN5K3VZYI4Q4ITVKUA" localSheetId="3" hidden="1">'[1]Table'!#REF!</definedName>
    <definedName name="BExD8OCLZMFN5K3VZYI4Q4ITVKUA" localSheetId="5" hidden="1">'[1]Table'!#REF!</definedName>
    <definedName name="BExD8OCLZMFN5K3VZYI4Q4ITVKUA" localSheetId="6" hidden="1">'[1]Table'!#REF!</definedName>
    <definedName name="BExD8OCLZMFN5K3VZYI4Q4ITVKUA" localSheetId="7" hidden="1">'[1]Table'!#REF!</definedName>
    <definedName name="BExD8OCLZMFN5K3VZYI4Q4ITVKUA" localSheetId="8" hidden="1">'[21]Table'!#REF!</definedName>
    <definedName name="BExD8OCLZMFN5K3VZYI4Q4ITVKUA" hidden="1">'[1]Table'!#REF!</definedName>
    <definedName name="BExD9P7OURSYFOYT90T0CUK1YOC2" localSheetId="0" hidden="1">'[22]Table'!#REF!</definedName>
    <definedName name="BExD9P7OURSYFOYT90T0CUK1YOC2" localSheetId="9" hidden="1">'[6]Table'!#REF!</definedName>
    <definedName name="BExD9P7OURSYFOYT90T0CUK1YOC2" localSheetId="10" hidden="1">'[5]Table'!#REF!</definedName>
    <definedName name="BExD9P7OURSYFOYT90T0CUK1YOC2" localSheetId="11" hidden="1">'[5]Table'!#REF!</definedName>
    <definedName name="BExD9P7OURSYFOYT90T0CUK1YOC2" localSheetId="12" hidden="1">'[6]Table'!#REF!</definedName>
    <definedName name="BExD9P7OURSYFOYT90T0CUK1YOC2" localSheetId="13" hidden="1">'[6]Table'!#REF!</definedName>
    <definedName name="BExD9P7OURSYFOYT90T0CUK1YOC2" localSheetId="1" hidden="1">'[22]Table'!#REF!</definedName>
    <definedName name="BExD9P7OURSYFOYT90T0CUK1YOC2" localSheetId="2" hidden="1">'[4]Table'!#REF!</definedName>
    <definedName name="BExD9P7OURSYFOYT90T0CUK1YOC2" localSheetId="3" hidden="1">'[4]Table'!#REF!</definedName>
    <definedName name="BExD9P7OURSYFOYT90T0CUK1YOC2" localSheetId="5" hidden="1">'[4]Table'!#REF!</definedName>
    <definedName name="BExD9P7OURSYFOYT90T0CUK1YOC2" localSheetId="6" hidden="1">'[4]Table'!#REF!</definedName>
    <definedName name="BExD9P7OURSYFOYT90T0CUK1YOC2" localSheetId="7" hidden="1">'[4]Table'!#REF!</definedName>
    <definedName name="BExD9P7OURSYFOYT90T0CUK1YOC2" localSheetId="8" hidden="1">'[22]Table'!#REF!</definedName>
    <definedName name="BExD9P7OURSYFOYT90T0CUK1YOC2" hidden="1">'[4]Table'!#REF!</definedName>
    <definedName name="BExEPCHG51CQZ5MGYA8E9KVMDRUJ" localSheetId="0" hidden="1">'[22]Table'!#REF!</definedName>
    <definedName name="BExEPCHG51CQZ5MGYA8E9KVMDRUJ" localSheetId="9" hidden="1">'[6]Table'!#REF!</definedName>
    <definedName name="BExEPCHG51CQZ5MGYA8E9KVMDRUJ" localSheetId="10" hidden="1">'[5]Table'!#REF!</definedName>
    <definedName name="BExEPCHG51CQZ5MGYA8E9KVMDRUJ" localSheetId="11" hidden="1">'[5]Table'!#REF!</definedName>
    <definedName name="BExEPCHG51CQZ5MGYA8E9KVMDRUJ" localSheetId="12" hidden="1">'[6]Table'!#REF!</definedName>
    <definedName name="BExEPCHG51CQZ5MGYA8E9KVMDRUJ" localSheetId="13" hidden="1">'[6]Table'!#REF!</definedName>
    <definedName name="BExEPCHG51CQZ5MGYA8E9KVMDRUJ" localSheetId="1" hidden="1">'[22]Table'!#REF!</definedName>
    <definedName name="BExEPCHG51CQZ5MGYA8E9KVMDRUJ" localSheetId="2" hidden="1">'[4]Table'!#REF!</definedName>
    <definedName name="BExEPCHG51CQZ5MGYA8E9KVMDRUJ" localSheetId="3" hidden="1">'[4]Table'!#REF!</definedName>
    <definedName name="BExEPCHG51CQZ5MGYA8E9KVMDRUJ" localSheetId="5" hidden="1">'[4]Table'!#REF!</definedName>
    <definedName name="BExEPCHG51CQZ5MGYA8E9KVMDRUJ" localSheetId="6" hidden="1">'[4]Table'!#REF!</definedName>
    <definedName name="BExEPCHG51CQZ5MGYA8E9KVMDRUJ" localSheetId="7" hidden="1">'[4]Table'!#REF!</definedName>
    <definedName name="BExEPCHG51CQZ5MGYA8E9KVMDRUJ" localSheetId="8" hidden="1">'[22]Table'!#REF!</definedName>
    <definedName name="BExEPCHG51CQZ5MGYA8E9KVMDRUJ" hidden="1">'[4]Table'!#REF!</definedName>
    <definedName name="BExEQB8ZWXO6IIGOEPWTLOJGE2NR" localSheetId="0" hidden="1">'[21]Table'!#REF!</definedName>
    <definedName name="BExEQB8ZWXO6IIGOEPWTLOJGE2NR" localSheetId="9" hidden="1">'[3]Table'!#REF!</definedName>
    <definedName name="BExEQB8ZWXO6IIGOEPWTLOJGE2NR" localSheetId="10" hidden="1">'[2]Table'!#REF!</definedName>
    <definedName name="BExEQB8ZWXO6IIGOEPWTLOJGE2NR" localSheetId="11" hidden="1">'[2]Table'!#REF!</definedName>
    <definedName name="BExEQB8ZWXO6IIGOEPWTLOJGE2NR" localSheetId="12" hidden="1">'[3]Table'!#REF!</definedName>
    <definedName name="BExEQB8ZWXO6IIGOEPWTLOJGE2NR" localSheetId="13" hidden="1">'[3]Table'!#REF!</definedName>
    <definedName name="BExEQB8ZWXO6IIGOEPWTLOJGE2NR" localSheetId="1" hidden="1">'[21]Table'!#REF!</definedName>
    <definedName name="BExEQB8ZWXO6IIGOEPWTLOJGE2NR" localSheetId="2" hidden="1">'[1]Table'!#REF!</definedName>
    <definedName name="BExEQB8ZWXO6IIGOEPWTLOJGE2NR" localSheetId="3" hidden="1">'[1]Table'!#REF!</definedName>
    <definedName name="BExEQB8ZWXO6IIGOEPWTLOJGE2NR" localSheetId="5" hidden="1">'[1]Table'!#REF!</definedName>
    <definedName name="BExEQB8ZWXO6IIGOEPWTLOJGE2NR" localSheetId="6" hidden="1">'[1]Table'!#REF!</definedName>
    <definedName name="BExEQB8ZWXO6IIGOEPWTLOJGE2NR" localSheetId="7" hidden="1">'[1]Table'!#REF!</definedName>
    <definedName name="BExEQB8ZWXO6IIGOEPWTLOJGE2NR" localSheetId="8" hidden="1">'[21]Table'!#REF!</definedName>
    <definedName name="BExEQB8ZWXO6IIGOEPWTLOJGE2NR" hidden="1">'[1]Table'!#REF!</definedName>
    <definedName name="BExERSANFNM1O7T65PC5MJ301YET" localSheetId="0" hidden="1">'[21]Table'!#REF!</definedName>
    <definedName name="BExERSANFNM1O7T65PC5MJ301YET" localSheetId="9" hidden="1">'[3]Table'!#REF!</definedName>
    <definedName name="BExERSANFNM1O7T65PC5MJ301YET" localSheetId="10" hidden="1">'[2]Table'!#REF!</definedName>
    <definedName name="BExERSANFNM1O7T65PC5MJ301YET" localSheetId="11" hidden="1">'[2]Table'!#REF!</definedName>
    <definedName name="BExERSANFNM1O7T65PC5MJ301YET" localSheetId="12" hidden="1">'[3]Table'!#REF!</definedName>
    <definedName name="BExERSANFNM1O7T65PC5MJ301YET" localSheetId="13" hidden="1">'[3]Table'!#REF!</definedName>
    <definedName name="BExERSANFNM1O7T65PC5MJ301YET" localSheetId="1" hidden="1">'[21]Table'!#REF!</definedName>
    <definedName name="BExERSANFNM1O7T65PC5MJ301YET" localSheetId="2" hidden="1">'[1]Table'!#REF!</definedName>
    <definedName name="BExERSANFNM1O7T65PC5MJ301YET" localSheetId="3" hidden="1">'[1]Table'!#REF!</definedName>
    <definedName name="BExERSANFNM1O7T65PC5MJ301YET" localSheetId="5" hidden="1">'[1]Table'!#REF!</definedName>
    <definedName name="BExERSANFNM1O7T65PC5MJ301YET" localSheetId="6" hidden="1">'[1]Table'!#REF!</definedName>
    <definedName name="BExERSANFNM1O7T65PC5MJ301YET" localSheetId="7" hidden="1">'[1]Table'!#REF!</definedName>
    <definedName name="BExERSANFNM1O7T65PC5MJ301YET" localSheetId="8" hidden="1">'[21]Table'!#REF!</definedName>
    <definedName name="BExERSANFNM1O7T65PC5MJ301YET" hidden="1">'[1]Table'!#REF!</definedName>
    <definedName name="BExERWCEBKQRYWRQLYJ4UCMMKTHG" localSheetId="0" hidden="1">'[23]Table'!#REF!</definedName>
    <definedName name="BExERWCEBKQRYWRQLYJ4UCMMKTHG" localSheetId="9" hidden="1">'[9]Table'!#REF!</definedName>
    <definedName name="BExERWCEBKQRYWRQLYJ4UCMMKTHG" localSheetId="10" hidden="1">'[8]Table'!#REF!</definedName>
    <definedName name="BExERWCEBKQRYWRQLYJ4UCMMKTHG" localSheetId="11" hidden="1">'[8]Table'!#REF!</definedName>
    <definedName name="BExERWCEBKQRYWRQLYJ4UCMMKTHG" localSheetId="12" hidden="1">'[9]Table'!#REF!</definedName>
    <definedName name="BExERWCEBKQRYWRQLYJ4UCMMKTHG" localSheetId="13" hidden="1">'[9]Table'!#REF!</definedName>
    <definedName name="BExERWCEBKQRYWRQLYJ4UCMMKTHG" localSheetId="1" hidden="1">'[23]Table'!#REF!</definedName>
    <definedName name="BExERWCEBKQRYWRQLYJ4UCMMKTHG" localSheetId="2" hidden="1">'[7]Table'!#REF!</definedName>
    <definedName name="BExERWCEBKQRYWRQLYJ4UCMMKTHG" localSheetId="3" hidden="1">'[7]Table'!#REF!</definedName>
    <definedName name="BExERWCEBKQRYWRQLYJ4UCMMKTHG" localSheetId="5" hidden="1">'[7]Table'!#REF!</definedName>
    <definedName name="BExERWCEBKQRYWRQLYJ4UCMMKTHG" localSheetId="6" hidden="1">'[7]Table'!#REF!</definedName>
    <definedName name="BExERWCEBKQRYWRQLYJ4UCMMKTHG" localSheetId="7" hidden="1">'[7]Table'!#REF!</definedName>
    <definedName name="BExERWCEBKQRYWRQLYJ4UCMMKTHG" localSheetId="8" hidden="1">'[23]Table'!#REF!</definedName>
    <definedName name="BExERWCEBKQRYWRQLYJ4UCMMKTHG" hidden="1">'[7]Table'!#REF!</definedName>
    <definedName name="BExEWNBGQS1U2LW3W84T4LSJ9K00" localSheetId="0" hidden="1">'[21]Table'!#REF!</definedName>
    <definedName name="BExEWNBGQS1U2LW3W84T4LSJ9K00" localSheetId="9" hidden="1">'[3]Table'!#REF!</definedName>
    <definedName name="BExEWNBGQS1U2LW3W84T4LSJ9K00" localSheetId="10" hidden="1">'[2]Table'!#REF!</definedName>
    <definedName name="BExEWNBGQS1U2LW3W84T4LSJ9K00" localSheetId="11" hidden="1">'[2]Table'!#REF!</definedName>
    <definedName name="BExEWNBGQS1U2LW3W84T4LSJ9K00" localSheetId="12" hidden="1">'[3]Table'!#REF!</definedName>
    <definedName name="BExEWNBGQS1U2LW3W84T4LSJ9K00" localSheetId="13" hidden="1">'[3]Table'!#REF!</definedName>
    <definedName name="BExEWNBGQS1U2LW3W84T4LSJ9K00" localSheetId="1" hidden="1">'[21]Table'!#REF!</definedName>
    <definedName name="BExEWNBGQS1U2LW3W84T4LSJ9K00" localSheetId="2" hidden="1">'[1]Table'!#REF!</definedName>
    <definedName name="BExEWNBGQS1U2LW3W84T4LSJ9K00" localSheetId="3" hidden="1">'[1]Table'!#REF!</definedName>
    <definedName name="BExEWNBGQS1U2LW3W84T4LSJ9K00" localSheetId="5" hidden="1">'[1]Table'!#REF!</definedName>
    <definedName name="BExEWNBGQS1U2LW3W84T4LSJ9K00" localSheetId="6" hidden="1">'[1]Table'!#REF!</definedName>
    <definedName name="BExEWNBGQS1U2LW3W84T4LSJ9K00" localSheetId="7" hidden="1">'[1]Table'!#REF!</definedName>
    <definedName name="BExEWNBGQS1U2LW3W84T4LSJ9K00" localSheetId="8" hidden="1">'[21]Table'!#REF!</definedName>
    <definedName name="BExEWNBGQS1U2LW3W84T4LSJ9K00" hidden="1">'[1]Table'!#REF!</definedName>
    <definedName name="BExEX9HWY2G6928ZVVVQF77QCM2C" localSheetId="0" hidden="1">'[21]Table'!#REF!</definedName>
    <definedName name="BExEX9HWY2G6928ZVVVQF77QCM2C" localSheetId="9" hidden="1">'[3]Table'!#REF!</definedName>
    <definedName name="BExEX9HWY2G6928ZVVVQF77QCM2C" localSheetId="10" hidden="1">'[2]Table'!#REF!</definedName>
    <definedName name="BExEX9HWY2G6928ZVVVQF77QCM2C" localSheetId="11" hidden="1">'[2]Table'!#REF!</definedName>
    <definedName name="BExEX9HWY2G6928ZVVVQF77QCM2C" localSheetId="12" hidden="1">'[3]Table'!#REF!</definedName>
    <definedName name="BExEX9HWY2G6928ZVVVQF77QCM2C" localSheetId="13" hidden="1">'[3]Table'!#REF!</definedName>
    <definedName name="BExEX9HWY2G6928ZVVVQF77QCM2C" localSheetId="1" hidden="1">'[21]Table'!#REF!</definedName>
    <definedName name="BExEX9HWY2G6928ZVVVQF77QCM2C" localSheetId="2" hidden="1">'[1]Table'!#REF!</definedName>
    <definedName name="BExEX9HWY2G6928ZVVVQF77QCM2C" localSheetId="3" hidden="1">'[1]Table'!#REF!</definedName>
    <definedName name="BExEX9HWY2G6928ZVVVQF77QCM2C" localSheetId="5" hidden="1">'[1]Table'!#REF!</definedName>
    <definedName name="BExEX9HWY2G6928ZVVVQF77QCM2C" localSheetId="6" hidden="1">'[1]Table'!#REF!</definedName>
    <definedName name="BExEX9HWY2G6928ZVVVQF77QCM2C" localSheetId="7" hidden="1">'[1]Table'!#REF!</definedName>
    <definedName name="BExEX9HWY2G6928ZVVVQF77QCM2C" localSheetId="8" hidden="1">'[21]Table'!#REF!</definedName>
    <definedName name="BExEX9HWY2G6928ZVVVQF77QCM2C" hidden="1">'[1]Table'!#REF!</definedName>
    <definedName name="BExF2UQWQFBLFXALZW0V5ZLXEJS8" localSheetId="0" hidden="1">'[21]Table'!#REF!</definedName>
    <definedName name="BExF2UQWQFBLFXALZW0V5ZLXEJS8" localSheetId="9" hidden="1">'[3]Table'!#REF!</definedName>
    <definedName name="BExF2UQWQFBLFXALZW0V5ZLXEJS8" localSheetId="10" hidden="1">'[2]Table'!#REF!</definedName>
    <definedName name="BExF2UQWQFBLFXALZW0V5ZLXEJS8" localSheetId="11" hidden="1">'[2]Table'!#REF!</definedName>
    <definedName name="BExF2UQWQFBLFXALZW0V5ZLXEJS8" localSheetId="12" hidden="1">'[3]Table'!#REF!</definedName>
    <definedName name="BExF2UQWQFBLFXALZW0V5ZLXEJS8" localSheetId="13" hidden="1">'[3]Table'!#REF!</definedName>
    <definedName name="BExF2UQWQFBLFXALZW0V5ZLXEJS8" localSheetId="1" hidden="1">'[21]Table'!#REF!</definedName>
    <definedName name="BExF2UQWQFBLFXALZW0V5ZLXEJS8" localSheetId="2" hidden="1">'[1]Table'!#REF!</definedName>
    <definedName name="BExF2UQWQFBLFXALZW0V5ZLXEJS8" localSheetId="3" hidden="1">'[1]Table'!#REF!</definedName>
    <definedName name="BExF2UQWQFBLFXALZW0V5ZLXEJS8" localSheetId="5" hidden="1">'[1]Table'!#REF!</definedName>
    <definedName name="BExF2UQWQFBLFXALZW0V5ZLXEJS8" localSheetId="6" hidden="1">'[1]Table'!#REF!</definedName>
    <definedName name="BExF2UQWQFBLFXALZW0V5ZLXEJS8" localSheetId="7" hidden="1">'[1]Table'!#REF!</definedName>
    <definedName name="BExF2UQWQFBLFXALZW0V5ZLXEJS8" localSheetId="8" hidden="1">'[21]Table'!#REF!</definedName>
    <definedName name="BExF2UQWQFBLFXALZW0V5ZLXEJS8" hidden="1">'[1]Table'!#REF!</definedName>
    <definedName name="BExF37C1YKBT79Z9SOJAG5MXQGTU" localSheetId="0" hidden="1">'[21]Table'!#REF!</definedName>
    <definedName name="BExF37C1YKBT79Z9SOJAG5MXQGTU" localSheetId="9" hidden="1">'[3]Table'!#REF!</definedName>
    <definedName name="BExF37C1YKBT79Z9SOJAG5MXQGTU" localSheetId="10" hidden="1">'[2]Table'!#REF!</definedName>
    <definedName name="BExF37C1YKBT79Z9SOJAG5MXQGTU" localSheetId="11" hidden="1">'[2]Table'!#REF!</definedName>
    <definedName name="BExF37C1YKBT79Z9SOJAG5MXQGTU" localSheetId="12" hidden="1">'[3]Table'!#REF!</definedName>
    <definedName name="BExF37C1YKBT79Z9SOJAG5MXQGTU" localSheetId="13" hidden="1">'[3]Table'!#REF!</definedName>
    <definedName name="BExF37C1YKBT79Z9SOJAG5MXQGTU" localSheetId="1" hidden="1">'[21]Table'!#REF!</definedName>
    <definedName name="BExF37C1YKBT79Z9SOJAG5MXQGTU" localSheetId="2" hidden="1">'[1]Table'!#REF!</definedName>
    <definedName name="BExF37C1YKBT79Z9SOJAG5MXQGTU" localSheetId="3" hidden="1">'[1]Table'!#REF!</definedName>
    <definedName name="BExF37C1YKBT79Z9SOJAG5MXQGTU" localSheetId="5" hidden="1">'[1]Table'!#REF!</definedName>
    <definedName name="BExF37C1YKBT79Z9SOJAG5MXQGTU" localSheetId="6" hidden="1">'[1]Table'!#REF!</definedName>
    <definedName name="BExF37C1YKBT79Z9SOJAG5MXQGTU" localSheetId="7" hidden="1">'[1]Table'!#REF!</definedName>
    <definedName name="BExF37C1YKBT79Z9SOJAG5MXQGTU" localSheetId="8" hidden="1">'[21]Table'!#REF!</definedName>
    <definedName name="BExF37C1YKBT79Z9SOJAG5MXQGTU" hidden="1">'[1]Table'!#REF!</definedName>
    <definedName name="BExF4PVMZYV36E8HOYY06J81AMBI" localSheetId="0" hidden="1">'[21]Table'!#REF!</definedName>
    <definedName name="BExF4PVMZYV36E8HOYY06J81AMBI" localSheetId="9" hidden="1">'[3]Table'!#REF!</definedName>
    <definedName name="BExF4PVMZYV36E8HOYY06J81AMBI" localSheetId="10" hidden="1">'[2]Table'!#REF!</definedName>
    <definedName name="BExF4PVMZYV36E8HOYY06J81AMBI" localSheetId="11" hidden="1">'[2]Table'!#REF!</definedName>
    <definedName name="BExF4PVMZYV36E8HOYY06J81AMBI" localSheetId="12" hidden="1">'[3]Table'!#REF!</definedName>
    <definedName name="BExF4PVMZYV36E8HOYY06J81AMBI" localSheetId="13" hidden="1">'[3]Table'!#REF!</definedName>
    <definedName name="BExF4PVMZYV36E8HOYY06J81AMBI" localSheetId="1" hidden="1">'[21]Table'!#REF!</definedName>
    <definedName name="BExF4PVMZYV36E8HOYY06J81AMBI" localSheetId="2" hidden="1">'[1]Table'!#REF!</definedName>
    <definedName name="BExF4PVMZYV36E8HOYY06J81AMBI" localSheetId="3" hidden="1">'[1]Table'!#REF!</definedName>
    <definedName name="BExF4PVMZYV36E8HOYY06J81AMBI" localSheetId="5" hidden="1">'[1]Table'!#REF!</definedName>
    <definedName name="BExF4PVMZYV36E8HOYY06J81AMBI" localSheetId="6" hidden="1">'[1]Table'!#REF!</definedName>
    <definedName name="BExF4PVMZYV36E8HOYY06J81AMBI" localSheetId="7" hidden="1">'[1]Table'!#REF!</definedName>
    <definedName name="BExF4PVMZYV36E8HOYY06J81AMBI" localSheetId="8" hidden="1">'[21]Table'!#REF!</definedName>
    <definedName name="BExF4PVMZYV36E8HOYY06J81AMBI" hidden="1">'[1]Table'!#REF!</definedName>
    <definedName name="BExF5L72GS9PK2F11EIY8X7N9TH8" localSheetId="0" hidden="1">'[22]Table'!#REF!</definedName>
    <definedName name="BExF5L72GS9PK2F11EIY8X7N9TH8" localSheetId="9" hidden="1">'[6]Table'!#REF!</definedName>
    <definedName name="BExF5L72GS9PK2F11EIY8X7N9TH8" localSheetId="10" hidden="1">'[5]Table'!#REF!</definedName>
    <definedName name="BExF5L72GS9PK2F11EIY8X7N9TH8" localSheetId="11" hidden="1">'[5]Table'!#REF!</definedName>
    <definedName name="BExF5L72GS9PK2F11EIY8X7N9TH8" localSheetId="12" hidden="1">'[6]Table'!#REF!</definedName>
    <definedName name="BExF5L72GS9PK2F11EIY8X7N9TH8" localSheetId="13" hidden="1">'[6]Table'!#REF!</definedName>
    <definedName name="BExF5L72GS9PK2F11EIY8X7N9TH8" localSheetId="1" hidden="1">'[22]Table'!#REF!</definedName>
    <definedName name="BExF5L72GS9PK2F11EIY8X7N9TH8" localSheetId="2" hidden="1">'[4]Table'!#REF!</definedName>
    <definedName name="BExF5L72GS9PK2F11EIY8X7N9TH8" localSheetId="3" hidden="1">'[4]Table'!#REF!</definedName>
    <definedName name="BExF5L72GS9PK2F11EIY8X7N9TH8" localSheetId="5" hidden="1">'[4]Table'!#REF!</definedName>
    <definedName name="BExF5L72GS9PK2F11EIY8X7N9TH8" localSheetId="6" hidden="1">'[4]Table'!#REF!</definedName>
    <definedName name="BExF5L72GS9PK2F11EIY8X7N9TH8" localSheetId="7" hidden="1">'[4]Table'!#REF!</definedName>
    <definedName name="BExF5L72GS9PK2F11EIY8X7N9TH8" localSheetId="8" hidden="1">'[22]Table'!#REF!</definedName>
    <definedName name="BExF5L72GS9PK2F11EIY8X7N9TH8" hidden="1">'[4]Table'!#REF!</definedName>
    <definedName name="BExF6RR76KNVIXGJOVFO8GDILKGZ" localSheetId="0" hidden="1">'[21]Table'!#REF!</definedName>
    <definedName name="BExF6RR76KNVIXGJOVFO8GDILKGZ" localSheetId="9" hidden="1">'[3]Table'!#REF!</definedName>
    <definedName name="BExF6RR76KNVIXGJOVFO8GDILKGZ" localSheetId="10" hidden="1">'[2]Table'!#REF!</definedName>
    <definedName name="BExF6RR76KNVIXGJOVFO8GDILKGZ" localSheetId="11" hidden="1">'[2]Table'!#REF!</definedName>
    <definedName name="BExF6RR76KNVIXGJOVFO8GDILKGZ" localSheetId="12" hidden="1">'[3]Table'!#REF!</definedName>
    <definedName name="BExF6RR76KNVIXGJOVFO8GDILKGZ" localSheetId="13" hidden="1">'[3]Table'!#REF!</definedName>
    <definedName name="BExF6RR76KNVIXGJOVFO8GDILKGZ" localSheetId="1" hidden="1">'[21]Table'!#REF!</definedName>
    <definedName name="BExF6RR76KNVIXGJOVFO8GDILKGZ" localSheetId="2" hidden="1">'[1]Table'!#REF!</definedName>
    <definedName name="BExF6RR76KNVIXGJOVFO8GDILKGZ" localSheetId="3" hidden="1">'[1]Table'!#REF!</definedName>
    <definedName name="BExF6RR76KNVIXGJOVFO8GDILKGZ" localSheetId="5" hidden="1">'[1]Table'!#REF!</definedName>
    <definedName name="BExF6RR76KNVIXGJOVFO8GDILKGZ" localSheetId="6" hidden="1">'[1]Table'!#REF!</definedName>
    <definedName name="BExF6RR76KNVIXGJOVFO8GDILKGZ" localSheetId="7" hidden="1">'[1]Table'!#REF!</definedName>
    <definedName name="BExF6RR76KNVIXGJOVFO8GDILKGZ" localSheetId="8" hidden="1">'[21]Table'!#REF!</definedName>
    <definedName name="BExF6RR76KNVIXGJOVFO8GDILKGZ" hidden="1">'[1]Table'!#REF!</definedName>
    <definedName name="BExGLVP1IU8K5A8J1340XFMYPR88" localSheetId="0" hidden="1">'[21]Table'!#REF!</definedName>
    <definedName name="BExGLVP1IU8K5A8J1340XFMYPR88" localSheetId="9" hidden="1">'[3]Table'!#REF!</definedName>
    <definedName name="BExGLVP1IU8K5A8J1340XFMYPR88" localSheetId="10" hidden="1">'[2]Table'!#REF!</definedName>
    <definedName name="BExGLVP1IU8K5A8J1340XFMYPR88" localSheetId="11" hidden="1">'[2]Table'!#REF!</definedName>
    <definedName name="BExGLVP1IU8K5A8J1340XFMYPR88" localSheetId="12" hidden="1">'[3]Table'!#REF!</definedName>
    <definedName name="BExGLVP1IU8K5A8J1340XFMYPR88" localSheetId="13" hidden="1">'[3]Table'!#REF!</definedName>
    <definedName name="BExGLVP1IU8K5A8J1340XFMYPR88" localSheetId="1" hidden="1">'[21]Table'!#REF!</definedName>
    <definedName name="BExGLVP1IU8K5A8J1340XFMYPR88" localSheetId="2" hidden="1">'[1]Table'!#REF!</definedName>
    <definedName name="BExGLVP1IU8K5A8J1340XFMYPR88" localSheetId="3" hidden="1">'[1]Table'!#REF!</definedName>
    <definedName name="BExGLVP1IU8K5A8J1340XFMYPR88" localSheetId="5" hidden="1">'[1]Table'!#REF!</definedName>
    <definedName name="BExGLVP1IU8K5A8J1340XFMYPR88" localSheetId="6" hidden="1">'[1]Table'!#REF!</definedName>
    <definedName name="BExGLVP1IU8K5A8J1340XFMYPR88" localSheetId="7" hidden="1">'[1]Table'!#REF!</definedName>
    <definedName name="BExGLVP1IU8K5A8J1340XFMYPR88" localSheetId="8" hidden="1">'[21]Table'!#REF!</definedName>
    <definedName name="BExGLVP1IU8K5A8J1340XFMYPR88" hidden="1">'[1]Table'!#REF!</definedName>
    <definedName name="BExGM06V531MEEBCEX0I8L6NEKUH" localSheetId="0" hidden="1">'[22]Table'!#REF!</definedName>
    <definedName name="BExGM06V531MEEBCEX0I8L6NEKUH" localSheetId="9" hidden="1">'[6]Table'!#REF!</definedName>
    <definedName name="BExGM06V531MEEBCEX0I8L6NEKUH" localSheetId="10" hidden="1">'[5]Table'!#REF!</definedName>
    <definedName name="BExGM06V531MEEBCEX0I8L6NEKUH" localSheetId="11" hidden="1">'[5]Table'!#REF!</definedName>
    <definedName name="BExGM06V531MEEBCEX0I8L6NEKUH" localSheetId="12" hidden="1">'[6]Table'!#REF!</definedName>
    <definedName name="BExGM06V531MEEBCEX0I8L6NEKUH" localSheetId="13" hidden="1">'[6]Table'!#REF!</definedName>
    <definedName name="BExGM06V531MEEBCEX0I8L6NEKUH" localSheetId="1" hidden="1">'[22]Table'!#REF!</definedName>
    <definedName name="BExGM06V531MEEBCEX0I8L6NEKUH" localSheetId="2" hidden="1">'[4]Table'!#REF!</definedName>
    <definedName name="BExGM06V531MEEBCEX0I8L6NEKUH" localSheetId="3" hidden="1">'[4]Table'!#REF!</definedName>
    <definedName name="BExGM06V531MEEBCEX0I8L6NEKUH" localSheetId="5" hidden="1">'[4]Table'!#REF!</definedName>
    <definedName name="BExGM06V531MEEBCEX0I8L6NEKUH" localSheetId="6" hidden="1">'[4]Table'!#REF!</definedName>
    <definedName name="BExGM06V531MEEBCEX0I8L6NEKUH" localSheetId="7" hidden="1">'[4]Table'!#REF!</definedName>
    <definedName name="BExGM06V531MEEBCEX0I8L6NEKUH" localSheetId="8" hidden="1">'[22]Table'!#REF!</definedName>
    <definedName name="BExGM06V531MEEBCEX0I8L6NEKUH" hidden="1">'[4]Table'!#REF!</definedName>
    <definedName name="BExGNN2YQ9BDAZXT2GLCSAPXKIM7" localSheetId="0" hidden="1">'[21]Table'!#REF!</definedName>
    <definedName name="BExGNN2YQ9BDAZXT2GLCSAPXKIM7" localSheetId="9" hidden="1">'[3]Table'!#REF!</definedName>
    <definedName name="BExGNN2YQ9BDAZXT2GLCSAPXKIM7" localSheetId="10" hidden="1">'[2]Table'!#REF!</definedName>
    <definedName name="BExGNN2YQ9BDAZXT2GLCSAPXKIM7" localSheetId="11" hidden="1">'[2]Table'!#REF!</definedName>
    <definedName name="BExGNN2YQ9BDAZXT2GLCSAPXKIM7" localSheetId="12" hidden="1">'[3]Table'!#REF!</definedName>
    <definedName name="BExGNN2YQ9BDAZXT2GLCSAPXKIM7" localSheetId="13" hidden="1">'[3]Table'!#REF!</definedName>
    <definedName name="BExGNN2YQ9BDAZXT2GLCSAPXKIM7" localSheetId="1" hidden="1">'[21]Table'!#REF!</definedName>
    <definedName name="BExGNN2YQ9BDAZXT2GLCSAPXKIM7" localSheetId="2" hidden="1">'[1]Table'!#REF!</definedName>
    <definedName name="BExGNN2YQ9BDAZXT2GLCSAPXKIM7" localSheetId="3" hidden="1">'[1]Table'!#REF!</definedName>
    <definedName name="BExGNN2YQ9BDAZXT2GLCSAPXKIM7" localSheetId="5" hidden="1">'[1]Table'!#REF!</definedName>
    <definedName name="BExGNN2YQ9BDAZXT2GLCSAPXKIM7" localSheetId="6" hidden="1">'[1]Table'!#REF!</definedName>
    <definedName name="BExGNN2YQ9BDAZXT2GLCSAPXKIM7" localSheetId="7" hidden="1">'[1]Table'!#REF!</definedName>
    <definedName name="BExGNN2YQ9BDAZXT2GLCSAPXKIM7" localSheetId="8" hidden="1">'[21]Table'!#REF!</definedName>
    <definedName name="BExGNN2YQ9BDAZXT2GLCSAPXKIM7" hidden="1">'[1]Table'!#REF!</definedName>
    <definedName name="BExGO2YUBOVLYHY1QSIHRE1KLAFV" localSheetId="0" hidden="1">'[21]Table'!#REF!</definedName>
    <definedName name="BExGO2YUBOVLYHY1QSIHRE1KLAFV" localSheetId="9" hidden="1">'[3]Table'!#REF!</definedName>
    <definedName name="BExGO2YUBOVLYHY1QSIHRE1KLAFV" localSheetId="10" hidden="1">'[2]Table'!#REF!</definedName>
    <definedName name="BExGO2YUBOVLYHY1QSIHRE1KLAFV" localSheetId="11" hidden="1">'[2]Table'!#REF!</definedName>
    <definedName name="BExGO2YUBOVLYHY1QSIHRE1KLAFV" localSheetId="12" hidden="1">'[3]Table'!#REF!</definedName>
    <definedName name="BExGO2YUBOVLYHY1QSIHRE1KLAFV" localSheetId="13" hidden="1">'[3]Table'!#REF!</definedName>
    <definedName name="BExGO2YUBOVLYHY1QSIHRE1KLAFV" localSheetId="1" hidden="1">'[21]Table'!#REF!</definedName>
    <definedName name="BExGO2YUBOVLYHY1QSIHRE1KLAFV" localSheetId="2" hidden="1">'[1]Table'!#REF!</definedName>
    <definedName name="BExGO2YUBOVLYHY1QSIHRE1KLAFV" localSheetId="3" hidden="1">'[1]Table'!#REF!</definedName>
    <definedName name="BExGO2YUBOVLYHY1QSIHRE1KLAFV" localSheetId="5" hidden="1">'[1]Table'!#REF!</definedName>
    <definedName name="BExGO2YUBOVLYHY1QSIHRE1KLAFV" localSheetId="6" hidden="1">'[1]Table'!#REF!</definedName>
    <definedName name="BExGO2YUBOVLYHY1QSIHRE1KLAFV" localSheetId="7" hidden="1">'[1]Table'!#REF!</definedName>
    <definedName name="BExGO2YUBOVLYHY1QSIHRE1KLAFV" localSheetId="8" hidden="1">'[21]Table'!#REF!</definedName>
    <definedName name="BExGO2YUBOVLYHY1QSIHRE1KLAFV" hidden="1">'[1]Table'!#REF!</definedName>
    <definedName name="BExGOPQPCWJIYUZZVIJTYDFMMTGD" localSheetId="0" hidden="1">'[21]Table'!#REF!</definedName>
    <definedName name="BExGOPQPCWJIYUZZVIJTYDFMMTGD" localSheetId="9" hidden="1">'[3]Table'!#REF!</definedName>
    <definedName name="BExGOPQPCWJIYUZZVIJTYDFMMTGD" localSheetId="10" hidden="1">'[2]Table'!#REF!</definedName>
    <definedName name="BExGOPQPCWJIYUZZVIJTYDFMMTGD" localSheetId="11" hidden="1">'[2]Table'!#REF!</definedName>
    <definedName name="BExGOPQPCWJIYUZZVIJTYDFMMTGD" localSheetId="12" hidden="1">'[3]Table'!#REF!</definedName>
    <definedName name="BExGOPQPCWJIYUZZVIJTYDFMMTGD" localSheetId="13" hidden="1">'[3]Table'!#REF!</definedName>
    <definedName name="BExGOPQPCWJIYUZZVIJTYDFMMTGD" localSheetId="1" hidden="1">'[21]Table'!#REF!</definedName>
    <definedName name="BExGOPQPCWJIYUZZVIJTYDFMMTGD" localSheetId="2" hidden="1">'[1]Table'!#REF!</definedName>
    <definedName name="BExGOPQPCWJIYUZZVIJTYDFMMTGD" localSheetId="3" hidden="1">'[1]Table'!#REF!</definedName>
    <definedName name="BExGOPQPCWJIYUZZVIJTYDFMMTGD" localSheetId="5" hidden="1">'[1]Table'!#REF!</definedName>
    <definedName name="BExGOPQPCWJIYUZZVIJTYDFMMTGD" localSheetId="6" hidden="1">'[1]Table'!#REF!</definedName>
    <definedName name="BExGOPQPCWJIYUZZVIJTYDFMMTGD" localSheetId="7" hidden="1">'[1]Table'!#REF!</definedName>
    <definedName name="BExGOPQPCWJIYUZZVIJTYDFMMTGD" localSheetId="8" hidden="1">'[21]Table'!#REF!</definedName>
    <definedName name="BExGOPQPCWJIYUZZVIJTYDFMMTGD" hidden="1">'[1]Table'!#REF!</definedName>
    <definedName name="BExGOT6UXUX5FVTAYL9SOBZ1D0II" localSheetId="0" hidden="1">'[21]Table'!#REF!</definedName>
    <definedName name="BExGOT6UXUX5FVTAYL9SOBZ1D0II" localSheetId="9" hidden="1">'[3]Table'!#REF!</definedName>
    <definedName name="BExGOT6UXUX5FVTAYL9SOBZ1D0II" localSheetId="10" hidden="1">'[2]Table'!#REF!</definedName>
    <definedName name="BExGOT6UXUX5FVTAYL9SOBZ1D0II" localSheetId="11" hidden="1">'[2]Table'!#REF!</definedName>
    <definedName name="BExGOT6UXUX5FVTAYL9SOBZ1D0II" localSheetId="12" hidden="1">'[3]Table'!#REF!</definedName>
    <definedName name="BExGOT6UXUX5FVTAYL9SOBZ1D0II" localSheetId="13" hidden="1">'[3]Table'!#REF!</definedName>
    <definedName name="BExGOT6UXUX5FVTAYL9SOBZ1D0II" localSheetId="1" hidden="1">'[21]Table'!#REF!</definedName>
    <definedName name="BExGOT6UXUX5FVTAYL9SOBZ1D0II" localSheetId="2" hidden="1">'[1]Table'!#REF!</definedName>
    <definedName name="BExGOT6UXUX5FVTAYL9SOBZ1D0II" localSheetId="3" hidden="1">'[1]Table'!#REF!</definedName>
    <definedName name="BExGOT6UXUX5FVTAYL9SOBZ1D0II" localSheetId="5" hidden="1">'[1]Table'!#REF!</definedName>
    <definedName name="BExGOT6UXUX5FVTAYL9SOBZ1D0II" localSheetId="6" hidden="1">'[1]Table'!#REF!</definedName>
    <definedName name="BExGOT6UXUX5FVTAYL9SOBZ1D0II" localSheetId="7" hidden="1">'[1]Table'!#REF!</definedName>
    <definedName name="BExGOT6UXUX5FVTAYL9SOBZ1D0II" localSheetId="8" hidden="1">'[21]Table'!#REF!</definedName>
    <definedName name="BExGOT6UXUX5FVTAYL9SOBZ1D0II" hidden="1">'[1]Table'!#REF!</definedName>
    <definedName name="BExGPID72Y4Y619LWASUQZKZHJNC" localSheetId="0" hidden="1">'[21]Table'!#REF!</definedName>
    <definedName name="BExGPID72Y4Y619LWASUQZKZHJNC" localSheetId="9" hidden="1">'[3]Table'!#REF!</definedName>
    <definedName name="BExGPID72Y4Y619LWASUQZKZHJNC" localSheetId="10" hidden="1">'[2]Table'!#REF!</definedName>
    <definedName name="BExGPID72Y4Y619LWASUQZKZHJNC" localSheetId="11" hidden="1">'[2]Table'!#REF!</definedName>
    <definedName name="BExGPID72Y4Y619LWASUQZKZHJNC" localSheetId="12" hidden="1">'[3]Table'!#REF!</definedName>
    <definedName name="BExGPID72Y4Y619LWASUQZKZHJNC" localSheetId="13" hidden="1">'[3]Table'!#REF!</definedName>
    <definedName name="BExGPID72Y4Y619LWASUQZKZHJNC" localSheetId="1" hidden="1">'[21]Table'!#REF!</definedName>
    <definedName name="BExGPID72Y4Y619LWASUQZKZHJNC" localSheetId="2" hidden="1">'[1]Table'!#REF!</definedName>
    <definedName name="BExGPID72Y4Y619LWASUQZKZHJNC" localSheetId="3" hidden="1">'[1]Table'!#REF!</definedName>
    <definedName name="BExGPID72Y4Y619LWASUQZKZHJNC" localSheetId="5" hidden="1">'[1]Table'!#REF!</definedName>
    <definedName name="BExGPID72Y4Y619LWASUQZKZHJNC" localSheetId="6" hidden="1">'[1]Table'!#REF!</definedName>
    <definedName name="BExGPID72Y4Y619LWASUQZKZHJNC" localSheetId="7" hidden="1">'[1]Table'!#REF!</definedName>
    <definedName name="BExGPID72Y4Y619LWASUQZKZHJNC" localSheetId="8" hidden="1">'[21]Table'!#REF!</definedName>
    <definedName name="BExGPID72Y4Y619LWASUQZKZHJNC" hidden="1">'[1]Table'!#REF!</definedName>
    <definedName name="BExGQX0H4EZMXBJTKJJE4ICJWN5O" localSheetId="0" hidden="1">'[21]Table'!#REF!</definedName>
    <definedName name="BExGQX0H4EZMXBJTKJJE4ICJWN5O" localSheetId="9" hidden="1">'[3]Table'!#REF!</definedName>
    <definedName name="BExGQX0H4EZMXBJTKJJE4ICJWN5O" localSheetId="10" hidden="1">'[2]Table'!#REF!</definedName>
    <definedName name="BExGQX0H4EZMXBJTKJJE4ICJWN5O" localSheetId="11" hidden="1">'[2]Table'!#REF!</definedName>
    <definedName name="BExGQX0H4EZMXBJTKJJE4ICJWN5O" localSheetId="12" hidden="1">'[3]Table'!#REF!</definedName>
    <definedName name="BExGQX0H4EZMXBJTKJJE4ICJWN5O" localSheetId="13" hidden="1">'[3]Table'!#REF!</definedName>
    <definedName name="BExGQX0H4EZMXBJTKJJE4ICJWN5O" localSheetId="1" hidden="1">'[21]Table'!#REF!</definedName>
    <definedName name="BExGQX0H4EZMXBJTKJJE4ICJWN5O" localSheetId="2" hidden="1">'[1]Table'!#REF!</definedName>
    <definedName name="BExGQX0H4EZMXBJTKJJE4ICJWN5O" localSheetId="3" hidden="1">'[1]Table'!#REF!</definedName>
    <definedName name="BExGQX0H4EZMXBJTKJJE4ICJWN5O" localSheetId="5" hidden="1">'[1]Table'!#REF!</definedName>
    <definedName name="BExGQX0H4EZMXBJTKJJE4ICJWN5O" localSheetId="6" hidden="1">'[1]Table'!#REF!</definedName>
    <definedName name="BExGQX0H4EZMXBJTKJJE4ICJWN5O" localSheetId="7" hidden="1">'[1]Table'!#REF!</definedName>
    <definedName name="BExGQX0H4EZMXBJTKJJE4ICJWN5O" localSheetId="8" hidden="1">'[21]Table'!#REF!</definedName>
    <definedName name="BExGQX0H4EZMXBJTKJJE4ICJWN5O" hidden="1">'[1]Table'!#REF!</definedName>
    <definedName name="BExGT0DZJB6LSF6L693UUB9EY1VQ" localSheetId="0" hidden="1">'[21]Table'!#REF!</definedName>
    <definedName name="BExGT0DZJB6LSF6L693UUB9EY1VQ" localSheetId="9" hidden="1">'[3]Table'!#REF!</definedName>
    <definedName name="BExGT0DZJB6LSF6L693UUB9EY1VQ" localSheetId="10" hidden="1">'[2]Table'!#REF!</definedName>
    <definedName name="BExGT0DZJB6LSF6L693UUB9EY1VQ" localSheetId="11" hidden="1">'[2]Table'!#REF!</definedName>
    <definedName name="BExGT0DZJB6LSF6L693UUB9EY1VQ" localSheetId="12" hidden="1">'[3]Table'!#REF!</definedName>
    <definedName name="BExGT0DZJB6LSF6L693UUB9EY1VQ" localSheetId="13" hidden="1">'[3]Table'!#REF!</definedName>
    <definedName name="BExGT0DZJB6LSF6L693UUB9EY1VQ" localSheetId="1" hidden="1">'[21]Table'!#REF!</definedName>
    <definedName name="BExGT0DZJB6LSF6L693UUB9EY1VQ" localSheetId="2" hidden="1">'[1]Table'!#REF!</definedName>
    <definedName name="BExGT0DZJB6LSF6L693UUB9EY1VQ" localSheetId="3" hidden="1">'[1]Table'!#REF!</definedName>
    <definedName name="BExGT0DZJB6LSF6L693UUB9EY1VQ" localSheetId="5" hidden="1">'[1]Table'!#REF!</definedName>
    <definedName name="BExGT0DZJB6LSF6L693UUB9EY1VQ" localSheetId="6" hidden="1">'[1]Table'!#REF!</definedName>
    <definedName name="BExGT0DZJB6LSF6L693UUB9EY1VQ" localSheetId="7" hidden="1">'[1]Table'!#REF!</definedName>
    <definedName name="BExGT0DZJB6LSF6L693UUB9EY1VQ" localSheetId="8" hidden="1">'[21]Table'!#REF!</definedName>
    <definedName name="BExGT0DZJB6LSF6L693UUB9EY1VQ" hidden="1">'[1]Table'!#REF!</definedName>
    <definedName name="BExGTIYX3OWPIINOGY1E4QQYSKHP" localSheetId="0" hidden="1">'[21]Table'!#REF!</definedName>
    <definedName name="BExGTIYX3OWPIINOGY1E4QQYSKHP" localSheetId="9" hidden="1">'[3]Table'!#REF!</definedName>
    <definedName name="BExGTIYX3OWPIINOGY1E4QQYSKHP" localSheetId="10" hidden="1">'[2]Table'!#REF!</definedName>
    <definedName name="BExGTIYX3OWPIINOGY1E4QQYSKHP" localSheetId="11" hidden="1">'[2]Table'!#REF!</definedName>
    <definedName name="BExGTIYX3OWPIINOGY1E4QQYSKHP" localSheetId="12" hidden="1">'[3]Table'!#REF!</definedName>
    <definedName name="BExGTIYX3OWPIINOGY1E4QQYSKHP" localSheetId="13" hidden="1">'[3]Table'!#REF!</definedName>
    <definedName name="BExGTIYX3OWPIINOGY1E4QQYSKHP" localSheetId="1" hidden="1">'[21]Table'!#REF!</definedName>
    <definedName name="BExGTIYX3OWPIINOGY1E4QQYSKHP" localSheetId="2" hidden="1">'[1]Table'!#REF!</definedName>
    <definedName name="BExGTIYX3OWPIINOGY1E4QQYSKHP" localSheetId="3" hidden="1">'[1]Table'!#REF!</definedName>
    <definedName name="BExGTIYX3OWPIINOGY1E4QQYSKHP" localSheetId="5" hidden="1">'[1]Table'!#REF!</definedName>
    <definedName name="BExGTIYX3OWPIINOGY1E4QQYSKHP" localSheetId="6" hidden="1">'[1]Table'!#REF!</definedName>
    <definedName name="BExGTIYX3OWPIINOGY1E4QQYSKHP" localSheetId="7" hidden="1">'[1]Table'!#REF!</definedName>
    <definedName name="BExGTIYX3OWPIINOGY1E4QQYSKHP" localSheetId="8" hidden="1">'[21]Table'!#REF!</definedName>
    <definedName name="BExGTIYX3OWPIINOGY1E4QQYSKHP" hidden="1">'[1]Table'!#REF!</definedName>
    <definedName name="BExGUM8D91UNPCOO4TKP9FGX85TF" localSheetId="0" hidden="1">'[21]Table'!#REF!</definedName>
    <definedName name="BExGUM8D91UNPCOO4TKP9FGX85TF" localSheetId="9" hidden="1">'[3]Table'!#REF!</definedName>
    <definedName name="BExGUM8D91UNPCOO4TKP9FGX85TF" localSheetId="10" hidden="1">'[2]Table'!#REF!</definedName>
    <definedName name="BExGUM8D91UNPCOO4TKP9FGX85TF" localSheetId="11" hidden="1">'[2]Table'!#REF!</definedName>
    <definedName name="BExGUM8D91UNPCOO4TKP9FGX85TF" localSheetId="12" hidden="1">'[3]Table'!#REF!</definedName>
    <definedName name="BExGUM8D91UNPCOO4TKP9FGX85TF" localSheetId="13" hidden="1">'[3]Table'!#REF!</definedName>
    <definedName name="BExGUM8D91UNPCOO4TKP9FGX85TF" localSheetId="1" hidden="1">'[21]Table'!#REF!</definedName>
    <definedName name="BExGUM8D91UNPCOO4TKP9FGX85TF" localSheetId="2" hidden="1">'[1]Table'!#REF!</definedName>
    <definedName name="BExGUM8D91UNPCOO4TKP9FGX85TF" localSheetId="3" hidden="1">'[1]Table'!#REF!</definedName>
    <definedName name="BExGUM8D91UNPCOO4TKP9FGX85TF" localSheetId="5" hidden="1">'[1]Table'!#REF!</definedName>
    <definedName name="BExGUM8D91UNPCOO4TKP9FGX85TF" localSheetId="6" hidden="1">'[1]Table'!#REF!</definedName>
    <definedName name="BExGUM8D91UNPCOO4TKP9FGX85TF" localSheetId="7" hidden="1">'[1]Table'!#REF!</definedName>
    <definedName name="BExGUM8D91UNPCOO4TKP9FGX85TF" localSheetId="8" hidden="1">'[21]Table'!#REF!</definedName>
    <definedName name="BExGUM8D91UNPCOO4TKP9FGX85TF" hidden="1">'[1]Table'!#REF!</definedName>
    <definedName name="BExGW2Z7AMPG6H9EXA9ML6EZVGGA" localSheetId="0" hidden="1">'[21]Table'!#REF!</definedName>
    <definedName name="BExGW2Z7AMPG6H9EXA9ML6EZVGGA" localSheetId="9" hidden="1">'[3]Table'!#REF!</definedName>
    <definedName name="BExGW2Z7AMPG6H9EXA9ML6EZVGGA" localSheetId="10" hidden="1">'[2]Table'!#REF!</definedName>
    <definedName name="BExGW2Z7AMPG6H9EXA9ML6EZVGGA" localSheetId="11" hidden="1">'[2]Table'!#REF!</definedName>
    <definedName name="BExGW2Z7AMPG6H9EXA9ML6EZVGGA" localSheetId="12" hidden="1">'[3]Table'!#REF!</definedName>
    <definedName name="BExGW2Z7AMPG6H9EXA9ML6EZVGGA" localSheetId="13" hidden="1">'[3]Table'!#REF!</definedName>
    <definedName name="BExGW2Z7AMPG6H9EXA9ML6EZVGGA" localSheetId="1" hidden="1">'[21]Table'!#REF!</definedName>
    <definedName name="BExGW2Z7AMPG6H9EXA9ML6EZVGGA" localSheetId="2" hidden="1">'[1]Table'!#REF!</definedName>
    <definedName name="BExGW2Z7AMPG6H9EXA9ML6EZVGGA" localSheetId="3" hidden="1">'[1]Table'!#REF!</definedName>
    <definedName name="BExGW2Z7AMPG6H9EXA9ML6EZVGGA" localSheetId="5" hidden="1">'[1]Table'!#REF!</definedName>
    <definedName name="BExGW2Z7AMPG6H9EXA9ML6EZVGGA" localSheetId="6" hidden="1">'[1]Table'!#REF!</definedName>
    <definedName name="BExGW2Z7AMPG6H9EXA9ML6EZVGGA" localSheetId="7" hidden="1">'[1]Table'!#REF!</definedName>
    <definedName name="BExGW2Z7AMPG6H9EXA9ML6EZVGGA" localSheetId="8" hidden="1">'[21]Table'!#REF!</definedName>
    <definedName name="BExGW2Z7AMPG6H9EXA9ML6EZVGGA" hidden="1">'[1]Table'!#REF!</definedName>
    <definedName name="BExGWEO0JDG84NYLEAV5NSOAGMJZ" localSheetId="0" hidden="1">'[21]Table'!#REF!</definedName>
    <definedName name="BExGWEO0JDG84NYLEAV5NSOAGMJZ" localSheetId="9" hidden="1">'[3]Table'!#REF!</definedName>
    <definedName name="BExGWEO0JDG84NYLEAV5NSOAGMJZ" localSheetId="10" hidden="1">'[2]Table'!#REF!</definedName>
    <definedName name="BExGWEO0JDG84NYLEAV5NSOAGMJZ" localSheetId="11" hidden="1">'[2]Table'!#REF!</definedName>
    <definedName name="BExGWEO0JDG84NYLEAV5NSOAGMJZ" localSheetId="12" hidden="1">'[3]Table'!#REF!</definedName>
    <definedName name="BExGWEO0JDG84NYLEAV5NSOAGMJZ" localSheetId="13" hidden="1">'[3]Table'!#REF!</definedName>
    <definedName name="BExGWEO0JDG84NYLEAV5NSOAGMJZ" localSheetId="1" hidden="1">'[21]Table'!#REF!</definedName>
    <definedName name="BExGWEO0JDG84NYLEAV5NSOAGMJZ" localSheetId="2" hidden="1">'[1]Table'!#REF!</definedName>
    <definedName name="BExGWEO0JDG84NYLEAV5NSOAGMJZ" localSheetId="3" hidden="1">'[1]Table'!#REF!</definedName>
    <definedName name="BExGWEO0JDG84NYLEAV5NSOAGMJZ" localSheetId="5" hidden="1">'[1]Table'!#REF!</definedName>
    <definedName name="BExGWEO0JDG84NYLEAV5NSOAGMJZ" localSheetId="6" hidden="1">'[1]Table'!#REF!</definedName>
    <definedName name="BExGWEO0JDG84NYLEAV5NSOAGMJZ" localSheetId="7" hidden="1">'[1]Table'!#REF!</definedName>
    <definedName name="BExGWEO0JDG84NYLEAV5NSOAGMJZ" localSheetId="8" hidden="1">'[21]Table'!#REF!</definedName>
    <definedName name="BExGWEO0JDG84NYLEAV5NSOAGMJZ" hidden="1">'[1]Table'!#REF!</definedName>
    <definedName name="BExGWNCXLCRTLBVMTXYJ5PHQI6SS" localSheetId="0" hidden="1">'[21]Table'!#REF!</definedName>
    <definedName name="BExGWNCXLCRTLBVMTXYJ5PHQI6SS" localSheetId="9" hidden="1">'[3]Table'!#REF!</definedName>
    <definedName name="BExGWNCXLCRTLBVMTXYJ5PHQI6SS" localSheetId="10" hidden="1">'[2]Table'!#REF!</definedName>
    <definedName name="BExGWNCXLCRTLBVMTXYJ5PHQI6SS" localSheetId="11" hidden="1">'[2]Table'!#REF!</definedName>
    <definedName name="BExGWNCXLCRTLBVMTXYJ5PHQI6SS" localSheetId="12" hidden="1">'[3]Table'!#REF!</definedName>
    <definedName name="BExGWNCXLCRTLBVMTXYJ5PHQI6SS" localSheetId="13" hidden="1">'[3]Table'!#REF!</definedName>
    <definedName name="BExGWNCXLCRTLBVMTXYJ5PHQI6SS" localSheetId="1" hidden="1">'[21]Table'!#REF!</definedName>
    <definedName name="BExGWNCXLCRTLBVMTXYJ5PHQI6SS" localSheetId="2" hidden="1">'[1]Table'!#REF!</definedName>
    <definedName name="BExGWNCXLCRTLBVMTXYJ5PHQI6SS" localSheetId="3" hidden="1">'[1]Table'!#REF!</definedName>
    <definedName name="BExGWNCXLCRTLBVMTXYJ5PHQI6SS" localSheetId="5" hidden="1">'[1]Table'!#REF!</definedName>
    <definedName name="BExGWNCXLCRTLBVMTXYJ5PHQI6SS" localSheetId="6" hidden="1">'[1]Table'!#REF!</definedName>
    <definedName name="BExGWNCXLCRTLBVMTXYJ5PHQI6SS" localSheetId="7" hidden="1">'[1]Table'!#REF!</definedName>
    <definedName name="BExGWNCXLCRTLBVMTXYJ5PHQI6SS" localSheetId="8" hidden="1">'[21]Table'!#REF!</definedName>
    <definedName name="BExGWNCXLCRTLBVMTXYJ5PHQI6SS" hidden="1">'[1]Table'!#REF!</definedName>
    <definedName name="BExGY6SU3SYVCJ3AG2ITY59SAZ5A" localSheetId="0" hidden="1">'[21]Table'!#REF!</definedName>
    <definedName name="BExGY6SU3SYVCJ3AG2ITY59SAZ5A" localSheetId="9" hidden="1">'[3]Table'!#REF!</definedName>
    <definedName name="BExGY6SU3SYVCJ3AG2ITY59SAZ5A" localSheetId="10" hidden="1">'[2]Table'!#REF!</definedName>
    <definedName name="BExGY6SU3SYVCJ3AG2ITY59SAZ5A" localSheetId="11" hidden="1">'[2]Table'!#REF!</definedName>
    <definedName name="BExGY6SU3SYVCJ3AG2ITY59SAZ5A" localSheetId="12" hidden="1">'[3]Table'!#REF!</definedName>
    <definedName name="BExGY6SU3SYVCJ3AG2ITY59SAZ5A" localSheetId="13" hidden="1">'[3]Table'!#REF!</definedName>
    <definedName name="BExGY6SU3SYVCJ3AG2ITY59SAZ5A" localSheetId="1" hidden="1">'[21]Table'!#REF!</definedName>
    <definedName name="BExGY6SU3SYVCJ3AG2ITY59SAZ5A" localSheetId="2" hidden="1">'[1]Table'!#REF!</definedName>
    <definedName name="BExGY6SU3SYVCJ3AG2ITY59SAZ5A" localSheetId="3" hidden="1">'[1]Table'!#REF!</definedName>
    <definedName name="BExGY6SU3SYVCJ3AG2ITY59SAZ5A" localSheetId="5" hidden="1">'[1]Table'!#REF!</definedName>
    <definedName name="BExGY6SU3SYVCJ3AG2ITY59SAZ5A" localSheetId="6" hidden="1">'[1]Table'!#REF!</definedName>
    <definedName name="BExGY6SU3SYVCJ3AG2ITY59SAZ5A" localSheetId="7" hidden="1">'[1]Table'!#REF!</definedName>
    <definedName name="BExGY6SU3SYVCJ3AG2ITY59SAZ5A" localSheetId="8" hidden="1">'[21]Table'!#REF!</definedName>
    <definedName name="BExGY6SU3SYVCJ3AG2ITY59SAZ5A" hidden="1">'[1]Table'!#REF!</definedName>
    <definedName name="BExGZ7NXZ0IBS44C2NZ9VMD6T6K2" localSheetId="0" hidden="1">'[21]Table'!#REF!</definedName>
    <definedName name="BExGZ7NXZ0IBS44C2NZ9VMD6T6K2" localSheetId="9" hidden="1">'[3]Table'!#REF!</definedName>
    <definedName name="BExGZ7NXZ0IBS44C2NZ9VMD6T6K2" localSheetId="10" hidden="1">'[2]Table'!#REF!</definedName>
    <definedName name="BExGZ7NXZ0IBS44C2NZ9VMD6T6K2" localSheetId="11" hidden="1">'[2]Table'!#REF!</definedName>
    <definedName name="BExGZ7NXZ0IBS44C2NZ9VMD6T6K2" localSheetId="12" hidden="1">'[3]Table'!#REF!</definedName>
    <definedName name="BExGZ7NXZ0IBS44C2NZ9VMD6T6K2" localSheetId="13" hidden="1">'[3]Table'!#REF!</definedName>
    <definedName name="BExGZ7NXZ0IBS44C2NZ9VMD6T6K2" localSheetId="1" hidden="1">'[21]Table'!#REF!</definedName>
    <definedName name="BExGZ7NXZ0IBS44C2NZ9VMD6T6K2" localSheetId="2" hidden="1">'[1]Table'!#REF!</definedName>
    <definedName name="BExGZ7NXZ0IBS44C2NZ9VMD6T6K2" localSheetId="3" hidden="1">'[1]Table'!#REF!</definedName>
    <definedName name="BExGZ7NXZ0IBS44C2NZ9VMD6T6K2" localSheetId="5" hidden="1">'[1]Table'!#REF!</definedName>
    <definedName name="BExGZ7NXZ0IBS44C2NZ9VMD6T6K2" localSheetId="6" hidden="1">'[1]Table'!#REF!</definedName>
    <definedName name="BExGZ7NXZ0IBS44C2NZ9VMD6T6K2" localSheetId="7" hidden="1">'[1]Table'!#REF!</definedName>
    <definedName name="BExGZ7NXZ0IBS44C2NZ9VMD6T6K2" localSheetId="8" hidden="1">'[21]Table'!#REF!</definedName>
    <definedName name="BExGZ7NXZ0IBS44C2NZ9VMD6T6K2" hidden="1">'[1]Table'!#REF!</definedName>
    <definedName name="BExH02ZD6VAY1KQLAQYBBI6WWIZB" localSheetId="0" hidden="1">'[21]Table'!#REF!</definedName>
    <definedName name="BExH02ZD6VAY1KQLAQYBBI6WWIZB" localSheetId="9" hidden="1">'[3]Table'!#REF!</definedName>
    <definedName name="BExH02ZD6VAY1KQLAQYBBI6WWIZB" localSheetId="10" hidden="1">'[2]Table'!#REF!</definedName>
    <definedName name="BExH02ZD6VAY1KQLAQYBBI6WWIZB" localSheetId="11" hidden="1">'[2]Table'!#REF!</definedName>
    <definedName name="BExH02ZD6VAY1KQLAQYBBI6WWIZB" localSheetId="12" hidden="1">'[3]Table'!#REF!</definedName>
    <definedName name="BExH02ZD6VAY1KQLAQYBBI6WWIZB" localSheetId="13" hidden="1">'[3]Table'!#REF!</definedName>
    <definedName name="BExH02ZD6VAY1KQLAQYBBI6WWIZB" localSheetId="1" hidden="1">'[21]Table'!#REF!</definedName>
    <definedName name="BExH02ZD6VAY1KQLAQYBBI6WWIZB" localSheetId="2" hidden="1">'[1]Table'!#REF!</definedName>
    <definedName name="BExH02ZD6VAY1KQLAQYBBI6WWIZB" localSheetId="3" hidden="1">'[1]Table'!#REF!</definedName>
    <definedName name="BExH02ZD6VAY1KQLAQYBBI6WWIZB" localSheetId="5" hidden="1">'[1]Table'!#REF!</definedName>
    <definedName name="BExH02ZD6VAY1KQLAQYBBI6WWIZB" localSheetId="6" hidden="1">'[1]Table'!#REF!</definedName>
    <definedName name="BExH02ZD6VAY1KQLAQYBBI6WWIZB" localSheetId="7" hidden="1">'[1]Table'!#REF!</definedName>
    <definedName name="BExH02ZD6VAY1KQLAQYBBI6WWIZB" localSheetId="8" hidden="1">'[21]Table'!#REF!</definedName>
    <definedName name="BExH02ZD6VAY1KQLAQYBBI6WWIZB" hidden="1">'[1]Table'!#REF!</definedName>
    <definedName name="BExH1FDTQXR9QQ31WDB7OPXU7MPT" localSheetId="0" hidden="1">'[21]Table'!#REF!</definedName>
    <definedName name="BExH1FDTQXR9QQ31WDB7OPXU7MPT" localSheetId="9" hidden="1">'[3]Table'!#REF!</definedName>
    <definedName name="BExH1FDTQXR9QQ31WDB7OPXU7MPT" localSheetId="10" hidden="1">'[2]Table'!#REF!</definedName>
    <definedName name="BExH1FDTQXR9QQ31WDB7OPXU7MPT" localSheetId="11" hidden="1">'[2]Table'!#REF!</definedName>
    <definedName name="BExH1FDTQXR9QQ31WDB7OPXU7MPT" localSheetId="12" hidden="1">'[3]Table'!#REF!</definedName>
    <definedName name="BExH1FDTQXR9QQ31WDB7OPXU7MPT" localSheetId="13" hidden="1">'[3]Table'!#REF!</definedName>
    <definedName name="BExH1FDTQXR9QQ31WDB7OPXU7MPT" localSheetId="1" hidden="1">'[21]Table'!#REF!</definedName>
    <definedName name="BExH1FDTQXR9QQ31WDB7OPXU7MPT" localSheetId="2" hidden="1">'[1]Table'!#REF!</definedName>
    <definedName name="BExH1FDTQXR9QQ31WDB7OPXU7MPT" localSheetId="3" hidden="1">'[1]Table'!#REF!</definedName>
    <definedName name="BExH1FDTQXR9QQ31WDB7OPXU7MPT" localSheetId="5" hidden="1">'[1]Table'!#REF!</definedName>
    <definedName name="BExH1FDTQXR9QQ31WDB7OPXU7MPT" localSheetId="6" hidden="1">'[1]Table'!#REF!</definedName>
    <definedName name="BExH1FDTQXR9QQ31WDB7OPXU7MPT" localSheetId="7" hidden="1">'[1]Table'!#REF!</definedName>
    <definedName name="BExH1FDTQXR9QQ31WDB7OPXU7MPT" localSheetId="8" hidden="1">'[21]Table'!#REF!</definedName>
    <definedName name="BExH1FDTQXR9QQ31WDB7OPXU7MPT" hidden="1">'[1]Table'!#REF!</definedName>
    <definedName name="BExIJFGZJ5ED9D6KAY4PGQYLELAX" localSheetId="0" hidden="1">'[21]Table'!#REF!</definedName>
    <definedName name="BExIJFGZJ5ED9D6KAY4PGQYLELAX" localSheetId="9" hidden="1">'[3]Table'!#REF!</definedName>
    <definedName name="BExIJFGZJ5ED9D6KAY4PGQYLELAX" localSheetId="10" hidden="1">'[2]Table'!#REF!</definedName>
    <definedName name="BExIJFGZJ5ED9D6KAY4PGQYLELAX" localSheetId="11" hidden="1">'[2]Table'!#REF!</definedName>
    <definedName name="BExIJFGZJ5ED9D6KAY4PGQYLELAX" localSheetId="12" hidden="1">'[3]Table'!#REF!</definedName>
    <definedName name="BExIJFGZJ5ED9D6KAY4PGQYLELAX" localSheetId="13" hidden="1">'[3]Table'!#REF!</definedName>
    <definedName name="BExIJFGZJ5ED9D6KAY4PGQYLELAX" localSheetId="1" hidden="1">'[21]Table'!#REF!</definedName>
    <definedName name="BExIJFGZJ5ED9D6KAY4PGQYLELAX" localSheetId="2" hidden="1">'[1]Table'!#REF!</definedName>
    <definedName name="BExIJFGZJ5ED9D6KAY4PGQYLELAX" localSheetId="3" hidden="1">'[1]Table'!#REF!</definedName>
    <definedName name="BExIJFGZJ5ED9D6KAY4PGQYLELAX" localSheetId="5" hidden="1">'[1]Table'!#REF!</definedName>
    <definedName name="BExIJFGZJ5ED9D6KAY4PGQYLELAX" localSheetId="6" hidden="1">'[1]Table'!#REF!</definedName>
    <definedName name="BExIJFGZJ5ED9D6KAY4PGQYLELAX" localSheetId="7" hidden="1">'[1]Table'!#REF!</definedName>
    <definedName name="BExIJFGZJ5ED9D6KAY4PGQYLELAX" localSheetId="8" hidden="1">'[21]Table'!#REF!</definedName>
    <definedName name="BExIJFGZJ5ED9D6KAY4PGQYLELAX" hidden="1">'[1]Table'!#REF!</definedName>
    <definedName name="BExIJM7PNEENRQMX909L1JOLB7MG" localSheetId="0" hidden="1">'[21]Table'!#REF!</definedName>
    <definedName name="BExIJM7PNEENRQMX909L1JOLB7MG" localSheetId="9" hidden="1">'[3]Table'!#REF!</definedName>
    <definedName name="BExIJM7PNEENRQMX909L1JOLB7MG" localSheetId="10" hidden="1">'[2]Table'!#REF!</definedName>
    <definedName name="BExIJM7PNEENRQMX909L1JOLB7MG" localSheetId="11" hidden="1">'[2]Table'!#REF!</definedName>
    <definedName name="BExIJM7PNEENRQMX909L1JOLB7MG" localSheetId="12" hidden="1">'[3]Table'!#REF!</definedName>
    <definedName name="BExIJM7PNEENRQMX909L1JOLB7MG" localSheetId="13" hidden="1">'[3]Table'!#REF!</definedName>
    <definedName name="BExIJM7PNEENRQMX909L1JOLB7MG" localSheetId="1" hidden="1">'[21]Table'!#REF!</definedName>
    <definedName name="BExIJM7PNEENRQMX909L1JOLB7MG" localSheetId="2" hidden="1">'[1]Table'!#REF!</definedName>
    <definedName name="BExIJM7PNEENRQMX909L1JOLB7MG" localSheetId="3" hidden="1">'[1]Table'!#REF!</definedName>
    <definedName name="BExIJM7PNEENRQMX909L1JOLB7MG" localSheetId="5" hidden="1">'[1]Table'!#REF!</definedName>
    <definedName name="BExIJM7PNEENRQMX909L1JOLB7MG" localSheetId="6" hidden="1">'[1]Table'!#REF!</definedName>
    <definedName name="BExIJM7PNEENRQMX909L1JOLB7MG" localSheetId="7" hidden="1">'[1]Table'!#REF!</definedName>
    <definedName name="BExIJM7PNEENRQMX909L1JOLB7MG" localSheetId="8" hidden="1">'[21]Table'!#REF!</definedName>
    <definedName name="BExIJM7PNEENRQMX909L1JOLB7MG" hidden="1">'[1]Table'!#REF!</definedName>
    <definedName name="BExILG5F338C0FFLMVOKMKF8X5ZP" localSheetId="0" hidden="1">'[21]Table'!#REF!</definedName>
    <definedName name="BExILG5F338C0FFLMVOKMKF8X5ZP" localSheetId="9" hidden="1">'[3]Table'!#REF!</definedName>
    <definedName name="BExILG5F338C0FFLMVOKMKF8X5ZP" localSheetId="10" hidden="1">'[2]Table'!#REF!</definedName>
    <definedName name="BExILG5F338C0FFLMVOKMKF8X5ZP" localSheetId="11" hidden="1">'[2]Table'!#REF!</definedName>
    <definedName name="BExILG5F338C0FFLMVOKMKF8X5ZP" localSheetId="12" hidden="1">'[3]Table'!#REF!</definedName>
    <definedName name="BExILG5F338C0FFLMVOKMKF8X5ZP" localSheetId="13" hidden="1">'[3]Table'!#REF!</definedName>
    <definedName name="BExILG5F338C0FFLMVOKMKF8X5ZP" localSheetId="1" hidden="1">'[21]Table'!#REF!</definedName>
    <definedName name="BExILG5F338C0FFLMVOKMKF8X5ZP" localSheetId="2" hidden="1">'[1]Table'!#REF!</definedName>
    <definedName name="BExILG5F338C0FFLMVOKMKF8X5ZP" localSheetId="3" hidden="1">'[1]Table'!#REF!</definedName>
    <definedName name="BExILG5F338C0FFLMVOKMKF8X5ZP" localSheetId="5" hidden="1">'[1]Table'!#REF!</definedName>
    <definedName name="BExILG5F338C0FFLMVOKMKF8X5ZP" localSheetId="6" hidden="1">'[1]Table'!#REF!</definedName>
    <definedName name="BExILG5F338C0FFLMVOKMKF8X5ZP" localSheetId="7" hidden="1">'[1]Table'!#REF!</definedName>
    <definedName name="BExILG5F338C0FFLMVOKMKF8X5ZP" localSheetId="8" hidden="1">'[21]Table'!#REF!</definedName>
    <definedName name="BExILG5F338C0FFLMVOKMKF8X5ZP" hidden="1">'[1]Table'!#REF!</definedName>
    <definedName name="BExINLX401ZKEGWU168DS4JUM2J6" localSheetId="0" hidden="1">'[21]Table'!#REF!</definedName>
    <definedName name="BExINLX401ZKEGWU168DS4JUM2J6" localSheetId="9" hidden="1">'[3]Table'!#REF!</definedName>
    <definedName name="BExINLX401ZKEGWU168DS4JUM2J6" localSheetId="10" hidden="1">'[2]Table'!#REF!</definedName>
    <definedName name="BExINLX401ZKEGWU168DS4JUM2J6" localSheetId="11" hidden="1">'[2]Table'!#REF!</definedName>
    <definedName name="BExINLX401ZKEGWU168DS4JUM2J6" localSheetId="12" hidden="1">'[3]Table'!#REF!</definedName>
    <definedName name="BExINLX401ZKEGWU168DS4JUM2J6" localSheetId="13" hidden="1">'[3]Table'!#REF!</definedName>
    <definedName name="BExINLX401ZKEGWU168DS4JUM2J6" localSheetId="1" hidden="1">'[21]Table'!#REF!</definedName>
    <definedName name="BExINLX401ZKEGWU168DS4JUM2J6" localSheetId="2" hidden="1">'[1]Table'!#REF!</definedName>
    <definedName name="BExINLX401ZKEGWU168DS4JUM2J6" localSheetId="3" hidden="1">'[1]Table'!#REF!</definedName>
    <definedName name="BExINLX401ZKEGWU168DS4JUM2J6" localSheetId="5" hidden="1">'[1]Table'!#REF!</definedName>
    <definedName name="BExINLX401ZKEGWU168DS4JUM2J6" localSheetId="6" hidden="1">'[1]Table'!#REF!</definedName>
    <definedName name="BExINLX401ZKEGWU168DS4JUM2J6" localSheetId="7" hidden="1">'[1]Table'!#REF!</definedName>
    <definedName name="BExINLX401ZKEGWU168DS4JUM2J6" localSheetId="8" hidden="1">'[21]Table'!#REF!</definedName>
    <definedName name="BExINLX401ZKEGWU168DS4JUM2J6" hidden="1">'[1]Table'!#REF!</definedName>
    <definedName name="BExIORA3GK78T7C7SNBJJUONJ0LS" localSheetId="0" hidden="1">'[21]Table'!#REF!</definedName>
    <definedName name="BExIORA3GK78T7C7SNBJJUONJ0LS" localSheetId="9" hidden="1">'[3]Table'!#REF!</definedName>
    <definedName name="BExIORA3GK78T7C7SNBJJUONJ0LS" localSheetId="10" hidden="1">'[2]Table'!#REF!</definedName>
    <definedName name="BExIORA3GK78T7C7SNBJJUONJ0LS" localSheetId="11" hidden="1">'[2]Table'!#REF!</definedName>
    <definedName name="BExIORA3GK78T7C7SNBJJUONJ0LS" localSheetId="12" hidden="1">'[3]Table'!#REF!</definedName>
    <definedName name="BExIORA3GK78T7C7SNBJJUONJ0LS" localSheetId="13" hidden="1">'[3]Table'!#REF!</definedName>
    <definedName name="BExIORA3GK78T7C7SNBJJUONJ0LS" localSheetId="1" hidden="1">'[21]Table'!#REF!</definedName>
    <definedName name="BExIORA3GK78T7C7SNBJJUONJ0LS" localSheetId="2" hidden="1">'[1]Table'!#REF!</definedName>
    <definedName name="BExIORA3GK78T7C7SNBJJUONJ0LS" localSheetId="3" hidden="1">'[1]Table'!#REF!</definedName>
    <definedName name="BExIORA3GK78T7C7SNBJJUONJ0LS" localSheetId="5" hidden="1">'[1]Table'!#REF!</definedName>
    <definedName name="BExIORA3GK78T7C7SNBJJUONJ0LS" localSheetId="6" hidden="1">'[1]Table'!#REF!</definedName>
    <definedName name="BExIORA3GK78T7C7SNBJJUONJ0LS" localSheetId="7" hidden="1">'[1]Table'!#REF!</definedName>
    <definedName name="BExIORA3GK78T7C7SNBJJUONJ0LS" localSheetId="8" hidden="1">'[21]Table'!#REF!</definedName>
    <definedName name="BExIORA3GK78T7C7SNBJJUONJ0LS" hidden="1">'[1]Table'!#REF!</definedName>
    <definedName name="BExIOTZ5EFZ2NASVQ05RH15HRSW6" localSheetId="0" hidden="1">'[21]Table'!#REF!</definedName>
    <definedName name="BExIOTZ5EFZ2NASVQ05RH15HRSW6" localSheetId="9" hidden="1">'[3]Table'!#REF!</definedName>
    <definedName name="BExIOTZ5EFZ2NASVQ05RH15HRSW6" localSheetId="10" hidden="1">'[2]Table'!#REF!</definedName>
    <definedName name="BExIOTZ5EFZ2NASVQ05RH15HRSW6" localSheetId="11" hidden="1">'[2]Table'!#REF!</definedName>
    <definedName name="BExIOTZ5EFZ2NASVQ05RH15HRSW6" localSheetId="12" hidden="1">'[3]Table'!#REF!</definedName>
    <definedName name="BExIOTZ5EFZ2NASVQ05RH15HRSW6" localSheetId="13" hidden="1">'[3]Table'!#REF!</definedName>
    <definedName name="BExIOTZ5EFZ2NASVQ05RH15HRSW6" localSheetId="1" hidden="1">'[21]Table'!#REF!</definedName>
    <definedName name="BExIOTZ5EFZ2NASVQ05RH15HRSW6" localSheetId="2" hidden="1">'[1]Table'!#REF!</definedName>
    <definedName name="BExIOTZ5EFZ2NASVQ05RH15HRSW6" localSheetId="3" hidden="1">'[1]Table'!#REF!</definedName>
    <definedName name="BExIOTZ5EFZ2NASVQ05RH15HRSW6" localSheetId="5" hidden="1">'[1]Table'!#REF!</definedName>
    <definedName name="BExIOTZ5EFZ2NASVQ05RH15HRSW6" localSheetId="6" hidden="1">'[1]Table'!#REF!</definedName>
    <definedName name="BExIOTZ5EFZ2NASVQ05RH15HRSW6" localSheetId="7" hidden="1">'[1]Table'!#REF!</definedName>
    <definedName name="BExIOTZ5EFZ2NASVQ05RH15HRSW6" localSheetId="8" hidden="1">'[21]Table'!#REF!</definedName>
    <definedName name="BExIOTZ5EFZ2NASVQ05RH15HRSW6" hidden="1">'[1]Table'!#REF!</definedName>
    <definedName name="BExIQ5S19ITB0NDRUN4XV7B905ED" localSheetId="0" hidden="1">'[21]Table'!#REF!</definedName>
    <definedName name="BExIQ5S19ITB0NDRUN4XV7B905ED" localSheetId="9" hidden="1">'[3]Table'!#REF!</definedName>
    <definedName name="BExIQ5S19ITB0NDRUN4XV7B905ED" localSheetId="10" hidden="1">'[2]Table'!#REF!</definedName>
    <definedName name="BExIQ5S19ITB0NDRUN4XV7B905ED" localSheetId="11" hidden="1">'[2]Table'!#REF!</definedName>
    <definedName name="BExIQ5S19ITB0NDRUN4XV7B905ED" localSheetId="12" hidden="1">'[3]Table'!#REF!</definedName>
    <definedName name="BExIQ5S19ITB0NDRUN4XV7B905ED" localSheetId="13" hidden="1">'[3]Table'!#REF!</definedName>
    <definedName name="BExIQ5S19ITB0NDRUN4XV7B905ED" localSheetId="1" hidden="1">'[21]Table'!#REF!</definedName>
    <definedName name="BExIQ5S19ITB0NDRUN4XV7B905ED" localSheetId="2" hidden="1">'[1]Table'!#REF!</definedName>
    <definedName name="BExIQ5S19ITB0NDRUN4XV7B905ED" localSheetId="3" hidden="1">'[1]Table'!#REF!</definedName>
    <definedName name="BExIQ5S19ITB0NDRUN4XV7B905ED" localSheetId="5" hidden="1">'[1]Table'!#REF!</definedName>
    <definedName name="BExIQ5S19ITB0NDRUN4XV7B905ED" localSheetId="6" hidden="1">'[1]Table'!#REF!</definedName>
    <definedName name="BExIQ5S19ITB0NDRUN4XV7B905ED" localSheetId="7" hidden="1">'[1]Table'!#REF!</definedName>
    <definedName name="BExIQ5S19ITB0NDRUN4XV7B905ED" localSheetId="8" hidden="1">'[21]Table'!#REF!</definedName>
    <definedName name="BExIQ5S19ITB0NDRUN4XV7B905ED" hidden="1">'[1]Table'!#REF!</definedName>
    <definedName name="BExIS4T0DRF57HYO7OGG72KBOFOI" localSheetId="0" hidden="1">'[21]Table'!#REF!</definedName>
    <definedName name="BExIS4T0DRF57HYO7OGG72KBOFOI" localSheetId="9" hidden="1">'[3]Table'!#REF!</definedName>
    <definedName name="BExIS4T0DRF57HYO7OGG72KBOFOI" localSheetId="10" hidden="1">'[2]Table'!#REF!</definedName>
    <definedName name="BExIS4T0DRF57HYO7OGG72KBOFOI" localSheetId="11" hidden="1">'[2]Table'!#REF!</definedName>
    <definedName name="BExIS4T0DRF57HYO7OGG72KBOFOI" localSheetId="12" hidden="1">'[3]Table'!#REF!</definedName>
    <definedName name="BExIS4T0DRF57HYO7OGG72KBOFOI" localSheetId="13" hidden="1">'[3]Table'!#REF!</definedName>
    <definedName name="BExIS4T0DRF57HYO7OGG72KBOFOI" localSheetId="1" hidden="1">'[21]Table'!#REF!</definedName>
    <definedName name="BExIS4T0DRF57HYO7OGG72KBOFOI" localSheetId="2" hidden="1">'[1]Table'!#REF!</definedName>
    <definedName name="BExIS4T0DRF57HYO7OGG72KBOFOI" localSheetId="3" hidden="1">'[1]Table'!#REF!</definedName>
    <definedName name="BExIS4T0DRF57HYO7OGG72KBOFOI" localSheetId="5" hidden="1">'[1]Table'!#REF!</definedName>
    <definedName name="BExIS4T0DRF57HYO7OGG72KBOFOI" localSheetId="6" hidden="1">'[1]Table'!#REF!</definedName>
    <definedName name="BExIS4T0DRF57HYO7OGG72KBOFOI" localSheetId="7" hidden="1">'[1]Table'!#REF!</definedName>
    <definedName name="BExIS4T0DRF57HYO7OGG72KBOFOI" localSheetId="8" hidden="1">'[21]Table'!#REF!</definedName>
    <definedName name="BExIS4T0DRF57HYO7OGG72KBOFOI" hidden="1">'[1]Table'!#REF!</definedName>
    <definedName name="BExIUUT2MHIOV6R3WHA0DPM1KBKY" localSheetId="0" hidden="1">'[21]Table'!#REF!</definedName>
    <definedName name="BExIUUT2MHIOV6R3WHA0DPM1KBKY" localSheetId="9" hidden="1">'[3]Table'!#REF!</definedName>
    <definedName name="BExIUUT2MHIOV6R3WHA0DPM1KBKY" localSheetId="10" hidden="1">'[2]Table'!#REF!</definedName>
    <definedName name="BExIUUT2MHIOV6R3WHA0DPM1KBKY" localSheetId="11" hidden="1">'[2]Table'!#REF!</definedName>
    <definedName name="BExIUUT2MHIOV6R3WHA0DPM1KBKY" localSheetId="12" hidden="1">'[3]Table'!#REF!</definedName>
    <definedName name="BExIUUT2MHIOV6R3WHA0DPM1KBKY" localSheetId="13" hidden="1">'[3]Table'!#REF!</definedName>
    <definedName name="BExIUUT2MHIOV6R3WHA0DPM1KBKY" localSheetId="1" hidden="1">'[21]Table'!#REF!</definedName>
    <definedName name="BExIUUT2MHIOV6R3WHA0DPM1KBKY" localSheetId="2" hidden="1">'[1]Table'!#REF!</definedName>
    <definedName name="BExIUUT2MHIOV6R3WHA0DPM1KBKY" localSheetId="3" hidden="1">'[1]Table'!#REF!</definedName>
    <definedName name="BExIUUT2MHIOV6R3WHA0DPM1KBKY" localSheetId="5" hidden="1">'[1]Table'!#REF!</definedName>
    <definedName name="BExIUUT2MHIOV6R3WHA0DPM1KBKY" localSheetId="6" hidden="1">'[1]Table'!#REF!</definedName>
    <definedName name="BExIUUT2MHIOV6R3WHA0DPM1KBKY" localSheetId="7" hidden="1">'[1]Table'!#REF!</definedName>
    <definedName name="BExIUUT2MHIOV6R3WHA0DPM1KBKY" localSheetId="8" hidden="1">'[21]Table'!#REF!</definedName>
    <definedName name="BExIUUT2MHIOV6R3WHA0DPM1KBKY" hidden="1">'[1]Table'!#REF!</definedName>
    <definedName name="BExIV2LM38XPLRTWT0R44TMQ59E5" localSheetId="0" hidden="1">'[21]Table'!#REF!</definedName>
    <definedName name="BExIV2LM38XPLRTWT0R44TMQ59E5" localSheetId="9" hidden="1">'[3]Table'!#REF!</definedName>
    <definedName name="BExIV2LM38XPLRTWT0R44TMQ59E5" localSheetId="10" hidden="1">'[2]Table'!#REF!</definedName>
    <definedName name="BExIV2LM38XPLRTWT0R44TMQ59E5" localSheetId="11" hidden="1">'[2]Table'!#REF!</definedName>
    <definedName name="BExIV2LM38XPLRTWT0R44TMQ59E5" localSheetId="12" hidden="1">'[3]Table'!#REF!</definedName>
    <definedName name="BExIV2LM38XPLRTWT0R44TMQ59E5" localSheetId="13" hidden="1">'[3]Table'!#REF!</definedName>
    <definedName name="BExIV2LM38XPLRTWT0R44TMQ59E5" localSheetId="1" hidden="1">'[21]Table'!#REF!</definedName>
    <definedName name="BExIV2LM38XPLRTWT0R44TMQ59E5" localSheetId="2" hidden="1">'[1]Table'!#REF!</definedName>
    <definedName name="BExIV2LM38XPLRTWT0R44TMQ59E5" localSheetId="3" hidden="1">'[1]Table'!#REF!</definedName>
    <definedName name="BExIV2LM38XPLRTWT0R44TMQ59E5" localSheetId="5" hidden="1">'[1]Table'!#REF!</definedName>
    <definedName name="BExIV2LM38XPLRTWT0R44TMQ59E5" localSheetId="6" hidden="1">'[1]Table'!#REF!</definedName>
    <definedName name="BExIV2LM38XPLRTWT0R44TMQ59E5" localSheetId="7" hidden="1">'[1]Table'!#REF!</definedName>
    <definedName name="BExIV2LM38XPLRTWT0R44TMQ59E5" localSheetId="8" hidden="1">'[21]Table'!#REF!</definedName>
    <definedName name="BExIV2LM38XPLRTWT0R44TMQ59E5" hidden="1">'[1]Table'!#REF!</definedName>
    <definedName name="BExIVCXWL6H5LD9DHDIA4F5U9TQL" localSheetId="0" hidden="1">'[21]Table'!#REF!</definedName>
    <definedName name="BExIVCXWL6H5LD9DHDIA4F5U9TQL" localSheetId="9" hidden="1">'[3]Table'!#REF!</definedName>
    <definedName name="BExIVCXWL6H5LD9DHDIA4F5U9TQL" localSheetId="10" hidden="1">'[2]Table'!#REF!</definedName>
    <definedName name="BExIVCXWL6H5LD9DHDIA4F5U9TQL" localSheetId="11" hidden="1">'[2]Table'!#REF!</definedName>
    <definedName name="BExIVCXWL6H5LD9DHDIA4F5U9TQL" localSheetId="12" hidden="1">'[3]Table'!#REF!</definedName>
    <definedName name="BExIVCXWL6H5LD9DHDIA4F5U9TQL" localSheetId="13" hidden="1">'[3]Table'!#REF!</definedName>
    <definedName name="BExIVCXWL6H5LD9DHDIA4F5U9TQL" localSheetId="1" hidden="1">'[21]Table'!#REF!</definedName>
    <definedName name="BExIVCXWL6H5LD9DHDIA4F5U9TQL" localSheetId="2" hidden="1">'[1]Table'!#REF!</definedName>
    <definedName name="BExIVCXWL6H5LD9DHDIA4F5U9TQL" localSheetId="3" hidden="1">'[1]Table'!#REF!</definedName>
    <definedName name="BExIVCXWL6H5LD9DHDIA4F5U9TQL" localSheetId="5" hidden="1">'[1]Table'!#REF!</definedName>
    <definedName name="BExIVCXWL6H5LD9DHDIA4F5U9TQL" localSheetId="6" hidden="1">'[1]Table'!#REF!</definedName>
    <definedName name="BExIVCXWL6H5LD9DHDIA4F5U9TQL" localSheetId="7" hidden="1">'[1]Table'!#REF!</definedName>
    <definedName name="BExIVCXWL6H5LD9DHDIA4F5U9TQL" localSheetId="8" hidden="1">'[21]Table'!#REF!</definedName>
    <definedName name="BExIVCXWL6H5LD9DHDIA4F5U9TQL" hidden="1">'[1]Table'!#REF!</definedName>
    <definedName name="BExIXBTH4DFW38SCDT9T30V4XJC9" localSheetId="0" hidden="1">'[21]Table'!#REF!</definedName>
    <definedName name="BExIXBTH4DFW38SCDT9T30V4XJC9" localSheetId="9" hidden="1">'[3]Table'!#REF!</definedName>
    <definedName name="BExIXBTH4DFW38SCDT9T30V4XJC9" localSheetId="10" hidden="1">'[2]Table'!#REF!</definedName>
    <definedName name="BExIXBTH4DFW38SCDT9T30V4XJC9" localSheetId="11" hidden="1">'[2]Table'!#REF!</definedName>
    <definedName name="BExIXBTH4DFW38SCDT9T30V4XJC9" localSheetId="12" hidden="1">'[3]Table'!#REF!</definedName>
    <definedName name="BExIXBTH4DFW38SCDT9T30V4XJC9" localSheetId="13" hidden="1">'[3]Table'!#REF!</definedName>
    <definedName name="BExIXBTH4DFW38SCDT9T30V4XJC9" localSheetId="1" hidden="1">'[21]Table'!#REF!</definedName>
    <definedName name="BExIXBTH4DFW38SCDT9T30V4XJC9" localSheetId="2" hidden="1">'[1]Table'!#REF!</definedName>
    <definedName name="BExIXBTH4DFW38SCDT9T30V4XJC9" localSheetId="3" hidden="1">'[1]Table'!#REF!</definedName>
    <definedName name="BExIXBTH4DFW38SCDT9T30V4XJC9" localSheetId="5" hidden="1">'[1]Table'!#REF!</definedName>
    <definedName name="BExIXBTH4DFW38SCDT9T30V4XJC9" localSheetId="6" hidden="1">'[1]Table'!#REF!</definedName>
    <definedName name="BExIXBTH4DFW38SCDT9T30V4XJC9" localSheetId="7" hidden="1">'[1]Table'!#REF!</definedName>
    <definedName name="BExIXBTH4DFW38SCDT9T30V4XJC9" localSheetId="8" hidden="1">'[21]Table'!#REF!</definedName>
    <definedName name="BExIXBTH4DFW38SCDT9T30V4XJC9" hidden="1">'[1]Table'!#REF!</definedName>
    <definedName name="BExIYI2RH0K4225XO970K2IQ1E79" localSheetId="0" hidden="1">'[21]Table'!#REF!</definedName>
    <definedName name="BExIYI2RH0K4225XO970K2IQ1E79" localSheetId="9" hidden="1">'[3]Table'!#REF!</definedName>
    <definedName name="BExIYI2RH0K4225XO970K2IQ1E79" localSheetId="10" hidden="1">'[2]Table'!#REF!</definedName>
    <definedName name="BExIYI2RH0K4225XO970K2IQ1E79" localSheetId="11" hidden="1">'[2]Table'!#REF!</definedName>
    <definedName name="BExIYI2RH0K4225XO970K2IQ1E79" localSheetId="12" hidden="1">'[3]Table'!#REF!</definedName>
    <definedName name="BExIYI2RH0K4225XO970K2IQ1E79" localSheetId="13" hidden="1">'[3]Table'!#REF!</definedName>
    <definedName name="BExIYI2RH0K4225XO970K2IQ1E79" localSheetId="1" hidden="1">'[21]Table'!#REF!</definedName>
    <definedName name="BExIYI2RH0K4225XO970K2IQ1E79" localSheetId="2" hidden="1">'[1]Table'!#REF!</definedName>
    <definedName name="BExIYI2RH0K4225XO970K2IQ1E79" localSheetId="3" hidden="1">'[1]Table'!#REF!</definedName>
    <definedName name="BExIYI2RH0K4225XO970K2IQ1E79" localSheetId="5" hidden="1">'[1]Table'!#REF!</definedName>
    <definedName name="BExIYI2RH0K4225XO970K2IQ1E79" localSheetId="6" hidden="1">'[1]Table'!#REF!</definedName>
    <definedName name="BExIYI2RH0K4225XO970K2IQ1E79" localSheetId="7" hidden="1">'[1]Table'!#REF!</definedName>
    <definedName name="BExIYI2RH0K4225XO970K2IQ1E79" localSheetId="8" hidden="1">'[21]Table'!#REF!</definedName>
    <definedName name="BExIYI2RH0K4225XO970K2IQ1E79" hidden="1">'[1]Table'!#REF!</definedName>
    <definedName name="BExIZ4K0EZJK6PW3L8SVKTJFSWW9" localSheetId="0" hidden="1">'[21]Table'!#REF!</definedName>
    <definedName name="BExIZ4K0EZJK6PW3L8SVKTJFSWW9" localSheetId="9" hidden="1">'[3]Table'!#REF!</definedName>
    <definedName name="BExIZ4K0EZJK6PW3L8SVKTJFSWW9" localSheetId="10" hidden="1">'[2]Table'!#REF!</definedName>
    <definedName name="BExIZ4K0EZJK6PW3L8SVKTJFSWW9" localSheetId="11" hidden="1">'[2]Table'!#REF!</definedName>
    <definedName name="BExIZ4K0EZJK6PW3L8SVKTJFSWW9" localSheetId="12" hidden="1">'[3]Table'!#REF!</definedName>
    <definedName name="BExIZ4K0EZJK6PW3L8SVKTJFSWW9" localSheetId="13" hidden="1">'[3]Table'!#REF!</definedName>
    <definedName name="BExIZ4K0EZJK6PW3L8SVKTJFSWW9" localSheetId="1" hidden="1">'[21]Table'!#REF!</definedName>
    <definedName name="BExIZ4K0EZJK6PW3L8SVKTJFSWW9" localSheetId="2" hidden="1">'[1]Table'!#REF!</definedName>
    <definedName name="BExIZ4K0EZJK6PW3L8SVKTJFSWW9" localSheetId="3" hidden="1">'[1]Table'!#REF!</definedName>
    <definedName name="BExIZ4K0EZJK6PW3L8SVKTJFSWW9" localSheetId="5" hidden="1">'[1]Table'!#REF!</definedName>
    <definedName name="BExIZ4K0EZJK6PW3L8SVKTJFSWW9" localSheetId="6" hidden="1">'[1]Table'!#REF!</definedName>
    <definedName name="BExIZ4K0EZJK6PW3L8SVKTJFSWW9" localSheetId="7" hidden="1">'[1]Table'!#REF!</definedName>
    <definedName name="BExIZ4K0EZJK6PW3L8SVKTJFSWW9" localSheetId="8" hidden="1">'[21]Table'!#REF!</definedName>
    <definedName name="BExIZ4K0EZJK6PW3L8SVKTJFSWW9" hidden="1">'[1]Table'!#REF!</definedName>
    <definedName name="BExIZY2PUZ0OF9YKK1B13IW0VS6G" localSheetId="0" hidden="1">'[21]Table'!#REF!</definedName>
    <definedName name="BExIZY2PUZ0OF9YKK1B13IW0VS6G" localSheetId="9" hidden="1">'[3]Table'!#REF!</definedName>
    <definedName name="BExIZY2PUZ0OF9YKK1B13IW0VS6G" localSheetId="10" hidden="1">'[2]Table'!#REF!</definedName>
    <definedName name="BExIZY2PUZ0OF9YKK1B13IW0VS6G" localSheetId="11" hidden="1">'[2]Table'!#REF!</definedName>
    <definedName name="BExIZY2PUZ0OF9YKK1B13IW0VS6G" localSheetId="12" hidden="1">'[3]Table'!#REF!</definedName>
    <definedName name="BExIZY2PUZ0OF9YKK1B13IW0VS6G" localSheetId="13" hidden="1">'[3]Table'!#REF!</definedName>
    <definedName name="BExIZY2PUZ0OF9YKK1B13IW0VS6G" localSheetId="1" hidden="1">'[21]Table'!#REF!</definedName>
    <definedName name="BExIZY2PUZ0OF9YKK1B13IW0VS6G" localSheetId="2" hidden="1">'[1]Table'!#REF!</definedName>
    <definedName name="BExIZY2PUZ0OF9YKK1B13IW0VS6G" localSheetId="3" hidden="1">'[1]Table'!#REF!</definedName>
    <definedName name="BExIZY2PUZ0OF9YKK1B13IW0VS6G" localSheetId="5" hidden="1">'[1]Table'!#REF!</definedName>
    <definedName name="BExIZY2PUZ0OF9YKK1B13IW0VS6G" localSheetId="6" hidden="1">'[1]Table'!#REF!</definedName>
    <definedName name="BExIZY2PUZ0OF9YKK1B13IW0VS6G" localSheetId="7" hidden="1">'[1]Table'!#REF!</definedName>
    <definedName name="BExIZY2PUZ0OF9YKK1B13IW0VS6G" localSheetId="8" hidden="1">'[21]Table'!#REF!</definedName>
    <definedName name="BExIZY2PUZ0OF9YKK1B13IW0VS6G" hidden="1">'[1]Table'!#REF!</definedName>
    <definedName name="BExJ0DYJWXGE7DA39PYL3WM05U9O" localSheetId="0" hidden="1">'[21]Table'!#REF!</definedName>
    <definedName name="BExJ0DYJWXGE7DA39PYL3WM05U9O" localSheetId="9" hidden="1">'[3]Table'!#REF!</definedName>
    <definedName name="BExJ0DYJWXGE7DA39PYL3WM05U9O" localSheetId="10" hidden="1">'[2]Table'!#REF!</definedName>
    <definedName name="BExJ0DYJWXGE7DA39PYL3WM05U9O" localSheetId="11" hidden="1">'[2]Table'!#REF!</definedName>
    <definedName name="BExJ0DYJWXGE7DA39PYL3WM05U9O" localSheetId="12" hidden="1">'[3]Table'!#REF!</definedName>
    <definedName name="BExJ0DYJWXGE7DA39PYL3WM05U9O" localSheetId="13" hidden="1">'[3]Table'!#REF!</definedName>
    <definedName name="BExJ0DYJWXGE7DA39PYL3WM05U9O" localSheetId="1" hidden="1">'[21]Table'!#REF!</definedName>
    <definedName name="BExJ0DYJWXGE7DA39PYL3WM05U9O" localSheetId="2" hidden="1">'[1]Table'!#REF!</definedName>
    <definedName name="BExJ0DYJWXGE7DA39PYL3WM05U9O" localSheetId="3" hidden="1">'[1]Table'!#REF!</definedName>
    <definedName name="BExJ0DYJWXGE7DA39PYL3WM05U9O" localSheetId="5" hidden="1">'[1]Table'!#REF!</definedName>
    <definedName name="BExJ0DYJWXGE7DA39PYL3WM05U9O" localSheetId="6" hidden="1">'[1]Table'!#REF!</definedName>
    <definedName name="BExJ0DYJWXGE7DA39PYL3WM05U9O" localSheetId="7" hidden="1">'[1]Table'!#REF!</definedName>
    <definedName name="BExJ0DYJWXGE7DA39PYL3WM05U9O" localSheetId="8" hidden="1">'[21]Table'!#REF!</definedName>
    <definedName name="BExJ0DYJWXGE7DA39PYL3WM05U9O" hidden="1">'[1]Table'!#REF!</definedName>
    <definedName name="BExKFZQGXWMAIDUD3M5XSFYZY3BD" localSheetId="0" hidden="1">'[21]Table'!#REF!</definedName>
    <definedName name="BExKFZQGXWMAIDUD3M5XSFYZY3BD" localSheetId="9" hidden="1">'[3]Table'!#REF!</definedName>
    <definedName name="BExKFZQGXWMAIDUD3M5XSFYZY3BD" localSheetId="10" hidden="1">'[2]Table'!#REF!</definedName>
    <definedName name="BExKFZQGXWMAIDUD3M5XSFYZY3BD" localSheetId="11" hidden="1">'[2]Table'!#REF!</definedName>
    <definedName name="BExKFZQGXWMAIDUD3M5XSFYZY3BD" localSheetId="12" hidden="1">'[3]Table'!#REF!</definedName>
    <definedName name="BExKFZQGXWMAIDUD3M5XSFYZY3BD" localSheetId="13" hidden="1">'[3]Table'!#REF!</definedName>
    <definedName name="BExKFZQGXWMAIDUD3M5XSFYZY3BD" localSheetId="1" hidden="1">'[21]Table'!#REF!</definedName>
    <definedName name="BExKFZQGXWMAIDUD3M5XSFYZY3BD" localSheetId="2" hidden="1">'[1]Table'!#REF!</definedName>
    <definedName name="BExKFZQGXWMAIDUD3M5XSFYZY3BD" localSheetId="3" hidden="1">'[1]Table'!#REF!</definedName>
    <definedName name="BExKFZQGXWMAIDUD3M5XSFYZY3BD" localSheetId="5" hidden="1">'[1]Table'!#REF!</definedName>
    <definedName name="BExKFZQGXWMAIDUD3M5XSFYZY3BD" localSheetId="6" hidden="1">'[1]Table'!#REF!</definedName>
    <definedName name="BExKFZQGXWMAIDUD3M5XSFYZY3BD" localSheetId="7" hidden="1">'[1]Table'!#REF!</definedName>
    <definedName name="BExKFZQGXWMAIDUD3M5XSFYZY3BD" localSheetId="8" hidden="1">'[21]Table'!#REF!</definedName>
    <definedName name="BExKFZQGXWMAIDUD3M5XSFYZY3BD" hidden="1">'[1]Table'!#REF!</definedName>
    <definedName name="BExKI4076KXCDE5KXL79KT36OKLO" localSheetId="0" hidden="1">'[21]Table'!#REF!</definedName>
    <definedName name="BExKI4076KXCDE5KXL79KT36OKLO" localSheetId="9" hidden="1">'[3]Table'!#REF!</definedName>
    <definedName name="BExKI4076KXCDE5KXL79KT36OKLO" localSheetId="10" hidden="1">'[2]Table'!#REF!</definedName>
    <definedName name="BExKI4076KXCDE5KXL79KT36OKLO" localSheetId="11" hidden="1">'[2]Table'!#REF!</definedName>
    <definedName name="BExKI4076KXCDE5KXL79KT36OKLO" localSheetId="12" hidden="1">'[3]Table'!#REF!</definedName>
    <definedName name="BExKI4076KXCDE5KXL79KT36OKLO" localSheetId="13" hidden="1">'[3]Table'!#REF!</definedName>
    <definedName name="BExKI4076KXCDE5KXL79KT36OKLO" localSheetId="1" hidden="1">'[21]Table'!#REF!</definedName>
    <definedName name="BExKI4076KXCDE5KXL79KT36OKLO" localSheetId="2" hidden="1">'[1]Table'!#REF!</definedName>
    <definedName name="BExKI4076KXCDE5KXL79KT36OKLO" localSheetId="3" hidden="1">'[1]Table'!#REF!</definedName>
    <definedName name="BExKI4076KXCDE5KXL79KT36OKLO" localSheetId="5" hidden="1">'[1]Table'!#REF!</definedName>
    <definedName name="BExKI4076KXCDE5KXL79KT36OKLO" localSheetId="6" hidden="1">'[1]Table'!#REF!</definedName>
    <definedName name="BExKI4076KXCDE5KXL79KT36OKLO" localSheetId="7" hidden="1">'[1]Table'!#REF!</definedName>
    <definedName name="BExKI4076KXCDE5KXL79KT36OKLO" localSheetId="8" hidden="1">'[21]Table'!#REF!</definedName>
    <definedName name="BExKI4076KXCDE5KXL79KT36OKLO" hidden="1">'[1]Table'!#REF!</definedName>
    <definedName name="BExKINSBB6RS7I489QHMCOMU4Z2X" localSheetId="0" hidden="1">'[21]Table'!#REF!</definedName>
    <definedName name="BExKINSBB6RS7I489QHMCOMU4Z2X" localSheetId="9" hidden="1">'[3]Table'!#REF!</definedName>
    <definedName name="BExKINSBB6RS7I489QHMCOMU4Z2X" localSheetId="10" hidden="1">'[2]Table'!#REF!</definedName>
    <definedName name="BExKINSBB6RS7I489QHMCOMU4Z2X" localSheetId="11" hidden="1">'[2]Table'!#REF!</definedName>
    <definedName name="BExKINSBB6RS7I489QHMCOMU4Z2X" localSheetId="12" hidden="1">'[3]Table'!#REF!</definedName>
    <definedName name="BExKINSBB6RS7I489QHMCOMU4Z2X" localSheetId="13" hidden="1">'[3]Table'!#REF!</definedName>
    <definedName name="BExKINSBB6RS7I489QHMCOMU4Z2X" localSheetId="1" hidden="1">'[21]Table'!#REF!</definedName>
    <definedName name="BExKINSBB6RS7I489QHMCOMU4Z2X" localSheetId="2" hidden="1">'[1]Table'!#REF!</definedName>
    <definedName name="BExKINSBB6RS7I489QHMCOMU4Z2X" localSheetId="3" hidden="1">'[1]Table'!#REF!</definedName>
    <definedName name="BExKINSBB6RS7I489QHMCOMU4Z2X" localSheetId="5" hidden="1">'[1]Table'!#REF!</definedName>
    <definedName name="BExKINSBB6RS7I489QHMCOMU4Z2X" localSheetId="6" hidden="1">'[1]Table'!#REF!</definedName>
    <definedName name="BExKINSBB6RS7I489QHMCOMU4Z2X" localSheetId="7" hidden="1">'[1]Table'!#REF!</definedName>
    <definedName name="BExKINSBB6RS7I489QHMCOMU4Z2X" localSheetId="8" hidden="1">'[21]Table'!#REF!</definedName>
    <definedName name="BExKINSBB6RS7I489QHMCOMU4Z2X" hidden="1">'[1]Table'!#REF!</definedName>
    <definedName name="BExKN6IQWOSE5S6O9N4ZB7X0AS3M" localSheetId="0" hidden="1">'[22]Table'!#REF!</definedName>
    <definedName name="BExKN6IQWOSE5S6O9N4ZB7X0AS3M" localSheetId="9" hidden="1">'[6]Table'!#REF!</definedName>
    <definedName name="BExKN6IQWOSE5S6O9N4ZB7X0AS3M" localSheetId="10" hidden="1">'[5]Table'!#REF!</definedName>
    <definedName name="BExKN6IQWOSE5S6O9N4ZB7X0AS3M" localSheetId="11" hidden="1">'[5]Table'!#REF!</definedName>
    <definedName name="BExKN6IQWOSE5S6O9N4ZB7X0AS3M" localSheetId="12" hidden="1">'[6]Table'!#REF!</definedName>
    <definedName name="BExKN6IQWOSE5S6O9N4ZB7X0AS3M" localSheetId="13" hidden="1">'[6]Table'!#REF!</definedName>
    <definedName name="BExKN6IQWOSE5S6O9N4ZB7X0AS3M" localSheetId="1" hidden="1">'[22]Table'!#REF!</definedName>
    <definedName name="BExKN6IQWOSE5S6O9N4ZB7X0AS3M" localSheetId="2" hidden="1">'[4]Table'!#REF!</definedName>
    <definedName name="BExKN6IQWOSE5S6O9N4ZB7X0AS3M" localSheetId="3" hidden="1">'[4]Table'!#REF!</definedName>
    <definedName name="BExKN6IQWOSE5S6O9N4ZB7X0AS3M" localSheetId="5" hidden="1">'[4]Table'!#REF!</definedName>
    <definedName name="BExKN6IQWOSE5S6O9N4ZB7X0AS3M" localSheetId="6" hidden="1">'[4]Table'!#REF!</definedName>
    <definedName name="BExKN6IQWOSE5S6O9N4ZB7X0AS3M" localSheetId="7" hidden="1">'[4]Table'!#REF!</definedName>
    <definedName name="BExKN6IQWOSE5S6O9N4ZB7X0AS3M" localSheetId="8" hidden="1">'[22]Table'!#REF!</definedName>
    <definedName name="BExKN6IQWOSE5S6O9N4ZB7X0AS3M" hidden="1">'[4]Table'!#REF!</definedName>
    <definedName name="BExKNSP6Z2JTTT1ZT5CNHIO79MAJ" localSheetId="0" hidden="1">'[22]Table'!#REF!</definedName>
    <definedName name="BExKNSP6Z2JTTT1ZT5CNHIO79MAJ" localSheetId="9" hidden="1">'[6]Table'!#REF!</definedName>
    <definedName name="BExKNSP6Z2JTTT1ZT5CNHIO79MAJ" localSheetId="10" hidden="1">'[5]Table'!#REF!</definedName>
    <definedName name="BExKNSP6Z2JTTT1ZT5CNHIO79MAJ" localSheetId="11" hidden="1">'[5]Table'!#REF!</definedName>
    <definedName name="BExKNSP6Z2JTTT1ZT5CNHIO79MAJ" localSheetId="12" hidden="1">'[6]Table'!#REF!</definedName>
    <definedName name="BExKNSP6Z2JTTT1ZT5CNHIO79MAJ" localSheetId="13" hidden="1">'[6]Table'!#REF!</definedName>
    <definedName name="BExKNSP6Z2JTTT1ZT5CNHIO79MAJ" localSheetId="1" hidden="1">'[22]Table'!#REF!</definedName>
    <definedName name="BExKNSP6Z2JTTT1ZT5CNHIO79MAJ" localSheetId="2" hidden="1">'[4]Table'!#REF!</definedName>
    <definedName name="BExKNSP6Z2JTTT1ZT5CNHIO79MAJ" localSheetId="3" hidden="1">'[4]Table'!#REF!</definedName>
    <definedName name="BExKNSP6Z2JTTT1ZT5CNHIO79MAJ" localSheetId="5" hidden="1">'[4]Table'!#REF!</definedName>
    <definedName name="BExKNSP6Z2JTTT1ZT5CNHIO79MAJ" localSheetId="6" hidden="1">'[4]Table'!#REF!</definedName>
    <definedName name="BExKNSP6Z2JTTT1ZT5CNHIO79MAJ" localSheetId="7" hidden="1">'[4]Table'!#REF!</definedName>
    <definedName name="BExKNSP6Z2JTTT1ZT5CNHIO79MAJ" localSheetId="8" hidden="1">'[22]Table'!#REF!</definedName>
    <definedName name="BExKNSP6Z2JTTT1ZT5CNHIO79MAJ" hidden="1">'[4]Table'!#REF!</definedName>
    <definedName name="BExKNZLD7UATC1MYRNJD8H2NH4KU" localSheetId="0" hidden="1">'[21]Table'!#REF!</definedName>
    <definedName name="BExKNZLD7UATC1MYRNJD8H2NH4KU" localSheetId="9" hidden="1">'[3]Table'!#REF!</definedName>
    <definedName name="BExKNZLD7UATC1MYRNJD8H2NH4KU" localSheetId="10" hidden="1">'[2]Table'!#REF!</definedName>
    <definedName name="BExKNZLD7UATC1MYRNJD8H2NH4KU" localSheetId="11" hidden="1">'[2]Table'!#REF!</definedName>
    <definedName name="BExKNZLD7UATC1MYRNJD8H2NH4KU" localSheetId="12" hidden="1">'[3]Table'!#REF!</definedName>
    <definedName name="BExKNZLD7UATC1MYRNJD8H2NH4KU" localSheetId="13" hidden="1">'[3]Table'!#REF!</definedName>
    <definedName name="BExKNZLD7UATC1MYRNJD8H2NH4KU" localSheetId="1" hidden="1">'[21]Table'!#REF!</definedName>
    <definedName name="BExKNZLD7UATC1MYRNJD8H2NH4KU" localSheetId="2" hidden="1">'[1]Table'!#REF!</definedName>
    <definedName name="BExKNZLD7UATC1MYRNJD8H2NH4KU" localSheetId="3" hidden="1">'[1]Table'!#REF!</definedName>
    <definedName name="BExKNZLD7UATC1MYRNJD8H2NH4KU" localSheetId="5" hidden="1">'[1]Table'!#REF!</definedName>
    <definedName name="BExKNZLD7UATC1MYRNJD8H2NH4KU" localSheetId="6" hidden="1">'[1]Table'!#REF!</definedName>
    <definedName name="BExKNZLD7UATC1MYRNJD8H2NH4KU" localSheetId="7" hidden="1">'[1]Table'!#REF!</definedName>
    <definedName name="BExKNZLD7UATC1MYRNJD8H2NH4KU" localSheetId="8" hidden="1">'[21]Table'!#REF!</definedName>
    <definedName name="BExKNZLD7UATC1MYRNJD8H2NH4KU" hidden="1">'[1]Table'!#REF!</definedName>
    <definedName name="BExKPLQJX0HJ8OTXBXH9IC9J2V0W" localSheetId="0" hidden="1">'[21]Table'!#REF!</definedName>
    <definedName name="BExKPLQJX0HJ8OTXBXH9IC9J2V0W" localSheetId="9" hidden="1">'[3]Table'!#REF!</definedName>
    <definedName name="BExKPLQJX0HJ8OTXBXH9IC9J2V0W" localSheetId="10" hidden="1">'[2]Table'!#REF!</definedName>
    <definedName name="BExKPLQJX0HJ8OTXBXH9IC9J2V0W" localSheetId="11" hidden="1">'[2]Table'!#REF!</definedName>
    <definedName name="BExKPLQJX0HJ8OTXBXH9IC9J2V0W" localSheetId="12" hidden="1">'[3]Table'!#REF!</definedName>
    <definedName name="BExKPLQJX0HJ8OTXBXH9IC9J2V0W" localSheetId="13" hidden="1">'[3]Table'!#REF!</definedName>
    <definedName name="BExKPLQJX0HJ8OTXBXH9IC9J2V0W" localSheetId="1" hidden="1">'[21]Table'!#REF!</definedName>
    <definedName name="BExKPLQJX0HJ8OTXBXH9IC9J2V0W" localSheetId="2" hidden="1">'[1]Table'!#REF!</definedName>
    <definedName name="BExKPLQJX0HJ8OTXBXH9IC9J2V0W" localSheetId="3" hidden="1">'[1]Table'!#REF!</definedName>
    <definedName name="BExKPLQJX0HJ8OTXBXH9IC9J2V0W" localSheetId="5" hidden="1">'[1]Table'!#REF!</definedName>
    <definedName name="BExKPLQJX0HJ8OTXBXH9IC9J2V0W" localSheetId="6" hidden="1">'[1]Table'!#REF!</definedName>
    <definedName name="BExKPLQJX0HJ8OTXBXH9IC9J2V0W" localSheetId="7" hidden="1">'[1]Table'!#REF!</definedName>
    <definedName name="BExKPLQJX0HJ8OTXBXH9IC9J2V0W" localSheetId="8" hidden="1">'[21]Table'!#REF!</definedName>
    <definedName name="BExKPLQJX0HJ8OTXBXH9IC9J2V0W" hidden="1">'[1]Table'!#REF!</definedName>
    <definedName name="BExKQJGAAWNM3NT19E9I0CQDBTU0" localSheetId="0" hidden="1">'[21]Table'!#REF!</definedName>
    <definedName name="BExKQJGAAWNM3NT19E9I0CQDBTU0" localSheetId="9" hidden="1">'[3]Table'!#REF!</definedName>
    <definedName name="BExKQJGAAWNM3NT19E9I0CQDBTU0" localSheetId="10" hidden="1">'[2]Table'!#REF!</definedName>
    <definedName name="BExKQJGAAWNM3NT19E9I0CQDBTU0" localSheetId="11" hidden="1">'[2]Table'!#REF!</definedName>
    <definedName name="BExKQJGAAWNM3NT19E9I0CQDBTU0" localSheetId="12" hidden="1">'[3]Table'!#REF!</definedName>
    <definedName name="BExKQJGAAWNM3NT19E9I0CQDBTU0" localSheetId="13" hidden="1">'[3]Table'!#REF!</definedName>
    <definedName name="BExKQJGAAWNM3NT19E9I0CQDBTU0" localSheetId="1" hidden="1">'[21]Table'!#REF!</definedName>
    <definedName name="BExKQJGAAWNM3NT19E9I0CQDBTU0" localSheetId="2" hidden="1">'[1]Table'!#REF!</definedName>
    <definedName name="BExKQJGAAWNM3NT19E9I0CQDBTU0" localSheetId="3" hidden="1">'[1]Table'!#REF!</definedName>
    <definedName name="BExKQJGAAWNM3NT19E9I0CQDBTU0" localSheetId="5" hidden="1">'[1]Table'!#REF!</definedName>
    <definedName name="BExKQJGAAWNM3NT19E9I0CQDBTU0" localSheetId="6" hidden="1">'[1]Table'!#REF!</definedName>
    <definedName name="BExKQJGAAWNM3NT19E9I0CQDBTU0" localSheetId="7" hidden="1">'[1]Table'!#REF!</definedName>
    <definedName name="BExKQJGAAWNM3NT19E9I0CQDBTU0" localSheetId="8" hidden="1">'[21]Table'!#REF!</definedName>
    <definedName name="BExKQJGAAWNM3NT19E9I0CQDBTU0" hidden="1">'[1]Table'!#REF!</definedName>
    <definedName name="BExKR8RZSEHW184G0Z56B4EGNU72" localSheetId="0" hidden="1">'[21]Table'!#REF!</definedName>
    <definedName name="BExKR8RZSEHW184G0Z56B4EGNU72" localSheetId="9" hidden="1">'[3]Table'!#REF!</definedName>
    <definedName name="BExKR8RZSEHW184G0Z56B4EGNU72" localSheetId="10" hidden="1">'[2]Table'!#REF!</definedName>
    <definedName name="BExKR8RZSEHW184G0Z56B4EGNU72" localSheetId="11" hidden="1">'[2]Table'!#REF!</definedName>
    <definedName name="BExKR8RZSEHW184G0Z56B4EGNU72" localSheetId="12" hidden="1">'[3]Table'!#REF!</definedName>
    <definedName name="BExKR8RZSEHW184G0Z56B4EGNU72" localSheetId="13" hidden="1">'[3]Table'!#REF!</definedName>
    <definedName name="BExKR8RZSEHW184G0Z56B4EGNU72" localSheetId="1" hidden="1">'[21]Table'!#REF!</definedName>
    <definedName name="BExKR8RZSEHW184G0Z56B4EGNU72" localSheetId="2" hidden="1">'[1]Table'!#REF!</definedName>
    <definedName name="BExKR8RZSEHW184G0Z56B4EGNU72" localSheetId="3" hidden="1">'[1]Table'!#REF!</definedName>
    <definedName name="BExKR8RZSEHW184G0Z56B4EGNU72" localSheetId="5" hidden="1">'[1]Table'!#REF!</definedName>
    <definedName name="BExKR8RZSEHW184G0Z56B4EGNU72" localSheetId="6" hidden="1">'[1]Table'!#REF!</definedName>
    <definedName name="BExKR8RZSEHW184G0Z56B4EGNU72" localSheetId="7" hidden="1">'[1]Table'!#REF!</definedName>
    <definedName name="BExKR8RZSEHW184G0Z56B4EGNU72" localSheetId="8" hidden="1">'[21]Table'!#REF!</definedName>
    <definedName name="BExKR8RZSEHW184G0Z56B4EGNU72" hidden="1">'[1]Table'!#REF!</definedName>
    <definedName name="BExKSU0MKNAVZYYPKCYTZDWQX4R8" localSheetId="0" hidden="1">'[21]Table'!#REF!</definedName>
    <definedName name="BExKSU0MKNAVZYYPKCYTZDWQX4R8" localSheetId="9" hidden="1">'[3]Table'!#REF!</definedName>
    <definedName name="BExKSU0MKNAVZYYPKCYTZDWQX4R8" localSheetId="10" hidden="1">'[2]Table'!#REF!</definedName>
    <definedName name="BExKSU0MKNAVZYYPKCYTZDWQX4R8" localSheetId="11" hidden="1">'[2]Table'!#REF!</definedName>
    <definedName name="BExKSU0MKNAVZYYPKCYTZDWQX4R8" localSheetId="12" hidden="1">'[3]Table'!#REF!</definedName>
    <definedName name="BExKSU0MKNAVZYYPKCYTZDWQX4R8" localSheetId="13" hidden="1">'[3]Table'!#REF!</definedName>
    <definedName name="BExKSU0MKNAVZYYPKCYTZDWQX4R8" localSheetId="1" hidden="1">'[21]Table'!#REF!</definedName>
    <definedName name="BExKSU0MKNAVZYYPKCYTZDWQX4R8" localSheetId="2" hidden="1">'[1]Table'!#REF!</definedName>
    <definedName name="BExKSU0MKNAVZYYPKCYTZDWQX4R8" localSheetId="3" hidden="1">'[1]Table'!#REF!</definedName>
    <definedName name="BExKSU0MKNAVZYYPKCYTZDWQX4R8" localSheetId="5" hidden="1">'[1]Table'!#REF!</definedName>
    <definedName name="BExKSU0MKNAVZYYPKCYTZDWQX4R8" localSheetId="6" hidden="1">'[1]Table'!#REF!</definedName>
    <definedName name="BExKSU0MKNAVZYYPKCYTZDWQX4R8" localSheetId="7" hidden="1">'[1]Table'!#REF!</definedName>
    <definedName name="BExKSU0MKNAVZYYPKCYTZDWQX4R8" localSheetId="8" hidden="1">'[21]Table'!#REF!</definedName>
    <definedName name="BExKSU0MKNAVZYYPKCYTZDWQX4R8" hidden="1">'[1]Table'!#REF!</definedName>
    <definedName name="BExM9OG182RP30MY23PG49LVPZ1C" localSheetId="0" hidden="1">'[21]Table'!#REF!</definedName>
    <definedName name="BExM9OG182RP30MY23PG49LVPZ1C" localSheetId="9" hidden="1">'[3]Table'!#REF!</definedName>
    <definedName name="BExM9OG182RP30MY23PG49LVPZ1C" localSheetId="10" hidden="1">'[2]Table'!#REF!</definedName>
    <definedName name="BExM9OG182RP30MY23PG49LVPZ1C" localSheetId="11" hidden="1">'[2]Table'!#REF!</definedName>
    <definedName name="BExM9OG182RP30MY23PG49LVPZ1C" localSheetId="12" hidden="1">'[3]Table'!#REF!</definedName>
    <definedName name="BExM9OG182RP30MY23PG49LVPZ1C" localSheetId="13" hidden="1">'[3]Table'!#REF!</definedName>
    <definedName name="BExM9OG182RP30MY23PG49LVPZ1C" localSheetId="1" hidden="1">'[21]Table'!#REF!</definedName>
    <definedName name="BExM9OG182RP30MY23PG49LVPZ1C" localSheetId="2" hidden="1">'[1]Table'!#REF!</definedName>
    <definedName name="BExM9OG182RP30MY23PG49LVPZ1C" localSheetId="3" hidden="1">'[1]Table'!#REF!</definedName>
    <definedName name="BExM9OG182RP30MY23PG49LVPZ1C" localSheetId="5" hidden="1">'[1]Table'!#REF!</definedName>
    <definedName name="BExM9OG182RP30MY23PG49LVPZ1C" localSheetId="6" hidden="1">'[1]Table'!#REF!</definedName>
    <definedName name="BExM9OG182RP30MY23PG49LVPZ1C" localSheetId="7" hidden="1">'[1]Table'!#REF!</definedName>
    <definedName name="BExM9OG182RP30MY23PG49LVPZ1C" localSheetId="8" hidden="1">'[21]Table'!#REF!</definedName>
    <definedName name="BExM9OG182RP30MY23PG49LVPZ1C" hidden="1">'[1]Table'!#REF!</definedName>
    <definedName name="BExMA8TQU9G70S2XW5RT7C6TAF7O" localSheetId="0" hidden="1">'[22]Table'!#REF!</definedName>
    <definedName name="BExMA8TQU9G70S2XW5RT7C6TAF7O" localSheetId="9" hidden="1">'[6]Table'!#REF!</definedName>
    <definedName name="BExMA8TQU9G70S2XW5RT7C6TAF7O" localSheetId="10" hidden="1">'[5]Table'!#REF!</definedName>
    <definedName name="BExMA8TQU9G70S2XW5RT7C6TAF7O" localSheetId="11" hidden="1">'[5]Table'!#REF!</definedName>
    <definedName name="BExMA8TQU9G70S2XW5RT7C6TAF7O" localSheetId="12" hidden="1">'[6]Table'!#REF!</definedName>
    <definedName name="BExMA8TQU9G70S2XW5RT7C6TAF7O" localSheetId="13" hidden="1">'[6]Table'!#REF!</definedName>
    <definedName name="BExMA8TQU9G70S2XW5RT7C6TAF7O" localSheetId="1" hidden="1">'[22]Table'!#REF!</definedName>
    <definedName name="BExMA8TQU9G70S2XW5RT7C6TAF7O" localSheetId="2" hidden="1">'[4]Table'!#REF!</definedName>
    <definedName name="BExMA8TQU9G70S2XW5RT7C6TAF7O" localSheetId="3" hidden="1">'[4]Table'!#REF!</definedName>
    <definedName name="BExMA8TQU9G70S2XW5RT7C6TAF7O" localSheetId="5" hidden="1">'[4]Table'!#REF!</definedName>
    <definedName name="BExMA8TQU9G70S2XW5RT7C6TAF7O" localSheetId="6" hidden="1">'[4]Table'!#REF!</definedName>
    <definedName name="BExMA8TQU9G70S2XW5RT7C6TAF7O" localSheetId="7" hidden="1">'[4]Table'!#REF!</definedName>
    <definedName name="BExMA8TQU9G70S2XW5RT7C6TAF7O" localSheetId="8" hidden="1">'[22]Table'!#REF!</definedName>
    <definedName name="BExMA8TQU9G70S2XW5RT7C6TAF7O" hidden="1">'[4]Table'!#REF!</definedName>
    <definedName name="BExMAR3XSK6RSFLHP7ZX1EWGHASI" localSheetId="0" hidden="1">'[21]Table'!#REF!</definedName>
    <definedName name="BExMAR3XSK6RSFLHP7ZX1EWGHASI" localSheetId="9" hidden="1">'[3]Table'!#REF!</definedName>
    <definedName name="BExMAR3XSK6RSFLHP7ZX1EWGHASI" localSheetId="10" hidden="1">'[2]Table'!#REF!</definedName>
    <definedName name="BExMAR3XSK6RSFLHP7ZX1EWGHASI" localSheetId="11" hidden="1">'[2]Table'!#REF!</definedName>
    <definedName name="BExMAR3XSK6RSFLHP7ZX1EWGHASI" localSheetId="12" hidden="1">'[3]Table'!#REF!</definedName>
    <definedName name="BExMAR3XSK6RSFLHP7ZX1EWGHASI" localSheetId="13" hidden="1">'[3]Table'!#REF!</definedName>
    <definedName name="BExMAR3XSK6RSFLHP7ZX1EWGHASI" localSheetId="1" hidden="1">'[21]Table'!#REF!</definedName>
    <definedName name="BExMAR3XSK6RSFLHP7ZX1EWGHASI" localSheetId="2" hidden="1">'[1]Table'!#REF!</definedName>
    <definedName name="BExMAR3XSK6RSFLHP7ZX1EWGHASI" localSheetId="3" hidden="1">'[1]Table'!#REF!</definedName>
    <definedName name="BExMAR3XSK6RSFLHP7ZX1EWGHASI" localSheetId="5" hidden="1">'[1]Table'!#REF!</definedName>
    <definedName name="BExMAR3XSK6RSFLHP7ZX1EWGHASI" localSheetId="6" hidden="1">'[1]Table'!#REF!</definedName>
    <definedName name="BExMAR3XSK6RSFLHP7ZX1EWGHASI" localSheetId="7" hidden="1">'[1]Table'!#REF!</definedName>
    <definedName name="BExMAR3XSK6RSFLHP7ZX1EWGHASI" localSheetId="8" hidden="1">'[21]Table'!#REF!</definedName>
    <definedName name="BExMAR3XSK6RSFLHP7ZX1EWGHASI" hidden="1">'[1]Table'!#REF!</definedName>
    <definedName name="BExMB4QRS0R3MTB4CMUHFZ84LNZQ" localSheetId="0" hidden="1">'[21]Table'!#REF!</definedName>
    <definedName name="BExMB4QRS0R3MTB4CMUHFZ84LNZQ" localSheetId="9" hidden="1">'[3]Table'!#REF!</definedName>
    <definedName name="BExMB4QRS0R3MTB4CMUHFZ84LNZQ" localSheetId="10" hidden="1">'[2]Table'!#REF!</definedName>
    <definedName name="BExMB4QRS0R3MTB4CMUHFZ84LNZQ" localSheetId="11" hidden="1">'[2]Table'!#REF!</definedName>
    <definedName name="BExMB4QRS0R3MTB4CMUHFZ84LNZQ" localSheetId="12" hidden="1">'[3]Table'!#REF!</definedName>
    <definedName name="BExMB4QRS0R3MTB4CMUHFZ84LNZQ" localSheetId="13" hidden="1">'[3]Table'!#REF!</definedName>
    <definedName name="BExMB4QRS0R3MTB4CMUHFZ84LNZQ" localSheetId="1" hidden="1">'[21]Table'!#REF!</definedName>
    <definedName name="BExMB4QRS0R3MTB4CMUHFZ84LNZQ" localSheetId="2" hidden="1">'[1]Table'!#REF!</definedName>
    <definedName name="BExMB4QRS0R3MTB4CMUHFZ84LNZQ" localSheetId="3" hidden="1">'[1]Table'!#REF!</definedName>
    <definedName name="BExMB4QRS0R3MTB4CMUHFZ84LNZQ" localSheetId="5" hidden="1">'[1]Table'!#REF!</definedName>
    <definedName name="BExMB4QRS0R3MTB4CMUHFZ84LNZQ" localSheetId="6" hidden="1">'[1]Table'!#REF!</definedName>
    <definedName name="BExMB4QRS0R3MTB4CMUHFZ84LNZQ" localSheetId="7" hidden="1">'[1]Table'!#REF!</definedName>
    <definedName name="BExMB4QRS0R3MTB4CMUHFZ84LNZQ" localSheetId="8" hidden="1">'[21]Table'!#REF!</definedName>
    <definedName name="BExMB4QRS0R3MTB4CMUHFZ84LNZQ" hidden="1">'[1]Table'!#REF!</definedName>
    <definedName name="BExMBFTZV4Q1A5KG25C1N9PHQNSW" localSheetId="0" hidden="1">'[21]Table'!#REF!</definedName>
    <definedName name="BExMBFTZV4Q1A5KG25C1N9PHQNSW" localSheetId="9" hidden="1">'[3]Table'!#REF!</definedName>
    <definedName name="BExMBFTZV4Q1A5KG25C1N9PHQNSW" localSheetId="10" hidden="1">'[2]Table'!#REF!</definedName>
    <definedName name="BExMBFTZV4Q1A5KG25C1N9PHQNSW" localSheetId="11" hidden="1">'[2]Table'!#REF!</definedName>
    <definedName name="BExMBFTZV4Q1A5KG25C1N9PHQNSW" localSheetId="12" hidden="1">'[3]Table'!#REF!</definedName>
    <definedName name="BExMBFTZV4Q1A5KG25C1N9PHQNSW" localSheetId="13" hidden="1">'[3]Table'!#REF!</definedName>
    <definedName name="BExMBFTZV4Q1A5KG25C1N9PHQNSW" localSheetId="1" hidden="1">'[21]Table'!#REF!</definedName>
    <definedName name="BExMBFTZV4Q1A5KG25C1N9PHQNSW" localSheetId="2" hidden="1">'[1]Table'!#REF!</definedName>
    <definedName name="BExMBFTZV4Q1A5KG25C1N9PHQNSW" localSheetId="3" hidden="1">'[1]Table'!#REF!</definedName>
    <definedName name="BExMBFTZV4Q1A5KG25C1N9PHQNSW" localSheetId="5" hidden="1">'[1]Table'!#REF!</definedName>
    <definedName name="BExMBFTZV4Q1A5KG25C1N9PHQNSW" localSheetId="6" hidden="1">'[1]Table'!#REF!</definedName>
    <definedName name="BExMBFTZV4Q1A5KG25C1N9PHQNSW" localSheetId="7" hidden="1">'[1]Table'!#REF!</definedName>
    <definedName name="BExMBFTZV4Q1A5KG25C1N9PHQNSW" localSheetId="8" hidden="1">'[21]Table'!#REF!</definedName>
    <definedName name="BExMBFTZV4Q1A5KG25C1N9PHQNSW" hidden="1">'[1]Table'!#REF!</definedName>
    <definedName name="BExMBYPQDG9AYDQ5E8IECVFREPO6" localSheetId="0" hidden="1">'[23]Table'!#REF!</definedName>
    <definedName name="BExMBYPQDG9AYDQ5E8IECVFREPO6" localSheetId="9" hidden="1">'[9]Table'!#REF!</definedName>
    <definedName name="BExMBYPQDG9AYDQ5E8IECVFREPO6" localSheetId="10" hidden="1">'[8]Table'!#REF!</definedName>
    <definedName name="BExMBYPQDG9AYDQ5E8IECVFREPO6" localSheetId="11" hidden="1">'[8]Table'!#REF!</definedName>
    <definedName name="BExMBYPQDG9AYDQ5E8IECVFREPO6" localSheetId="12" hidden="1">'[9]Table'!#REF!</definedName>
    <definedName name="BExMBYPQDG9AYDQ5E8IECVFREPO6" localSheetId="13" hidden="1">'[9]Table'!#REF!</definedName>
    <definedName name="BExMBYPQDG9AYDQ5E8IECVFREPO6" localSheetId="1" hidden="1">'[23]Table'!#REF!</definedName>
    <definedName name="BExMBYPQDG9AYDQ5E8IECVFREPO6" localSheetId="2" hidden="1">'[7]Table'!#REF!</definedName>
    <definedName name="BExMBYPQDG9AYDQ5E8IECVFREPO6" localSheetId="3" hidden="1">'[7]Table'!#REF!</definedName>
    <definedName name="BExMBYPQDG9AYDQ5E8IECVFREPO6" localSheetId="5" hidden="1">'[7]Table'!#REF!</definedName>
    <definedName name="BExMBYPQDG9AYDQ5E8IECVFREPO6" localSheetId="6" hidden="1">'[7]Table'!#REF!</definedName>
    <definedName name="BExMBYPQDG9AYDQ5E8IECVFREPO6" localSheetId="7" hidden="1">'[7]Table'!#REF!</definedName>
    <definedName name="BExMBYPQDG9AYDQ5E8IECVFREPO6" localSheetId="8" hidden="1">'[23]Table'!#REF!</definedName>
    <definedName name="BExMBYPQDG9AYDQ5E8IECVFREPO6" hidden="1">'[7]Table'!#REF!</definedName>
    <definedName name="BExMCA96YR10V72G2R0SCIKPZLIZ" localSheetId="0" hidden="1">'[21]Table'!#REF!</definedName>
    <definedName name="BExMCA96YR10V72G2R0SCIKPZLIZ" localSheetId="9" hidden="1">'[3]Table'!#REF!</definedName>
    <definedName name="BExMCA96YR10V72G2R0SCIKPZLIZ" localSheetId="10" hidden="1">'[2]Table'!#REF!</definedName>
    <definedName name="BExMCA96YR10V72G2R0SCIKPZLIZ" localSheetId="11" hidden="1">'[2]Table'!#REF!</definedName>
    <definedName name="BExMCA96YR10V72G2R0SCIKPZLIZ" localSheetId="12" hidden="1">'[3]Table'!#REF!</definedName>
    <definedName name="BExMCA96YR10V72G2R0SCIKPZLIZ" localSheetId="13" hidden="1">'[3]Table'!#REF!</definedName>
    <definedName name="BExMCA96YR10V72G2R0SCIKPZLIZ" localSheetId="1" hidden="1">'[21]Table'!#REF!</definedName>
    <definedName name="BExMCA96YR10V72G2R0SCIKPZLIZ" localSheetId="2" hidden="1">'[1]Table'!#REF!</definedName>
    <definedName name="BExMCA96YR10V72G2R0SCIKPZLIZ" localSheetId="3" hidden="1">'[1]Table'!#REF!</definedName>
    <definedName name="BExMCA96YR10V72G2R0SCIKPZLIZ" localSheetId="5" hidden="1">'[1]Table'!#REF!</definedName>
    <definedName name="BExMCA96YR10V72G2R0SCIKPZLIZ" localSheetId="6" hidden="1">'[1]Table'!#REF!</definedName>
    <definedName name="BExMCA96YR10V72G2R0SCIKPZLIZ" localSheetId="7" hidden="1">'[1]Table'!#REF!</definedName>
    <definedName name="BExMCA96YR10V72G2R0SCIKPZLIZ" localSheetId="8" hidden="1">'[21]Table'!#REF!</definedName>
    <definedName name="BExMCA96YR10V72G2R0SCIKPZLIZ" hidden="1">'[1]Table'!#REF!</definedName>
    <definedName name="BExMCIHT5U38JQAJ0URM3OAG60M4" localSheetId="0" hidden="1">'[21]Table'!#REF!</definedName>
    <definedName name="BExMCIHT5U38JQAJ0URM3OAG60M4" localSheetId="9" hidden="1">'[3]Table'!#REF!</definedName>
    <definedName name="BExMCIHT5U38JQAJ0URM3OAG60M4" localSheetId="10" hidden="1">'[2]Table'!#REF!</definedName>
    <definedName name="BExMCIHT5U38JQAJ0URM3OAG60M4" localSheetId="11" hidden="1">'[2]Table'!#REF!</definedName>
    <definedName name="BExMCIHT5U38JQAJ0URM3OAG60M4" localSheetId="12" hidden="1">'[3]Table'!#REF!</definedName>
    <definedName name="BExMCIHT5U38JQAJ0URM3OAG60M4" localSheetId="13" hidden="1">'[3]Table'!#REF!</definedName>
    <definedName name="BExMCIHT5U38JQAJ0URM3OAG60M4" localSheetId="1" hidden="1">'[21]Table'!#REF!</definedName>
    <definedName name="BExMCIHT5U38JQAJ0URM3OAG60M4" localSheetId="2" hidden="1">'[1]Table'!#REF!</definedName>
    <definedName name="BExMCIHT5U38JQAJ0URM3OAG60M4" localSheetId="3" hidden="1">'[1]Table'!#REF!</definedName>
    <definedName name="BExMCIHT5U38JQAJ0URM3OAG60M4" localSheetId="5" hidden="1">'[1]Table'!#REF!</definedName>
    <definedName name="BExMCIHT5U38JQAJ0URM3OAG60M4" localSheetId="6" hidden="1">'[1]Table'!#REF!</definedName>
    <definedName name="BExMCIHT5U38JQAJ0URM3OAG60M4" localSheetId="7" hidden="1">'[1]Table'!#REF!</definedName>
    <definedName name="BExMCIHT5U38JQAJ0URM3OAG60M4" localSheetId="8" hidden="1">'[21]Table'!#REF!</definedName>
    <definedName name="BExMCIHT5U38JQAJ0URM3OAG60M4" hidden="1">'[1]Table'!#REF!</definedName>
    <definedName name="BExME2U47N8LZG0BPJ49ANY5QVV2" localSheetId="0" hidden="1">'[21]Table'!#REF!</definedName>
    <definedName name="BExME2U47N8LZG0BPJ49ANY5QVV2" localSheetId="9" hidden="1">'[3]Table'!#REF!</definedName>
    <definedName name="BExME2U47N8LZG0BPJ49ANY5QVV2" localSheetId="10" hidden="1">'[2]Table'!#REF!</definedName>
    <definedName name="BExME2U47N8LZG0BPJ49ANY5QVV2" localSheetId="11" hidden="1">'[2]Table'!#REF!</definedName>
    <definedName name="BExME2U47N8LZG0BPJ49ANY5QVV2" localSheetId="12" hidden="1">'[3]Table'!#REF!</definedName>
    <definedName name="BExME2U47N8LZG0BPJ49ANY5QVV2" localSheetId="13" hidden="1">'[3]Table'!#REF!</definedName>
    <definedName name="BExME2U47N8LZG0BPJ49ANY5QVV2" localSheetId="1" hidden="1">'[21]Table'!#REF!</definedName>
    <definedName name="BExME2U47N8LZG0BPJ49ANY5QVV2" localSheetId="2" hidden="1">'[1]Table'!#REF!</definedName>
    <definedName name="BExME2U47N8LZG0BPJ49ANY5QVV2" localSheetId="3" hidden="1">'[1]Table'!#REF!</definedName>
    <definedName name="BExME2U47N8LZG0BPJ49ANY5QVV2" localSheetId="5" hidden="1">'[1]Table'!#REF!</definedName>
    <definedName name="BExME2U47N8LZG0BPJ49ANY5QVV2" localSheetId="6" hidden="1">'[1]Table'!#REF!</definedName>
    <definedName name="BExME2U47N8LZG0BPJ49ANY5QVV2" localSheetId="7" hidden="1">'[1]Table'!#REF!</definedName>
    <definedName name="BExME2U47N8LZG0BPJ49ANY5QVV2" localSheetId="8" hidden="1">'[21]Table'!#REF!</definedName>
    <definedName name="BExME2U47N8LZG0BPJ49ANY5QVV2" hidden="1">'[1]Table'!#REF!</definedName>
    <definedName name="BExME88DH5DUKMUFI9FNVECXFD2E" localSheetId="0" hidden="1">'[21]Table'!#REF!</definedName>
    <definedName name="BExME88DH5DUKMUFI9FNVECXFD2E" localSheetId="9" hidden="1">'[3]Table'!#REF!</definedName>
    <definedName name="BExME88DH5DUKMUFI9FNVECXFD2E" localSheetId="10" hidden="1">'[2]Table'!#REF!</definedName>
    <definedName name="BExME88DH5DUKMUFI9FNVECXFD2E" localSheetId="11" hidden="1">'[2]Table'!#REF!</definedName>
    <definedName name="BExME88DH5DUKMUFI9FNVECXFD2E" localSheetId="12" hidden="1">'[3]Table'!#REF!</definedName>
    <definedName name="BExME88DH5DUKMUFI9FNVECXFD2E" localSheetId="13" hidden="1">'[3]Table'!#REF!</definedName>
    <definedName name="BExME88DH5DUKMUFI9FNVECXFD2E" localSheetId="1" hidden="1">'[21]Table'!#REF!</definedName>
    <definedName name="BExME88DH5DUKMUFI9FNVECXFD2E" localSheetId="2" hidden="1">'[1]Table'!#REF!</definedName>
    <definedName name="BExME88DH5DUKMUFI9FNVECXFD2E" localSheetId="3" hidden="1">'[1]Table'!#REF!</definedName>
    <definedName name="BExME88DH5DUKMUFI9FNVECXFD2E" localSheetId="5" hidden="1">'[1]Table'!#REF!</definedName>
    <definedName name="BExME88DH5DUKMUFI9FNVECXFD2E" localSheetId="6" hidden="1">'[1]Table'!#REF!</definedName>
    <definedName name="BExME88DH5DUKMUFI9FNVECXFD2E" localSheetId="7" hidden="1">'[1]Table'!#REF!</definedName>
    <definedName name="BExME88DH5DUKMUFI9FNVECXFD2E" localSheetId="8" hidden="1">'[21]Table'!#REF!</definedName>
    <definedName name="BExME88DH5DUKMUFI9FNVECXFD2E" hidden="1">'[1]Table'!#REF!</definedName>
    <definedName name="BExMHOWPB34KPZ76M2KIX2C9R2VB" localSheetId="0" hidden="1">'[21]Table'!#REF!</definedName>
    <definedName name="BExMHOWPB34KPZ76M2KIX2C9R2VB" localSheetId="9" hidden="1">'[3]Table'!#REF!</definedName>
    <definedName name="BExMHOWPB34KPZ76M2KIX2C9R2VB" localSheetId="10" hidden="1">'[2]Table'!#REF!</definedName>
    <definedName name="BExMHOWPB34KPZ76M2KIX2C9R2VB" localSheetId="11" hidden="1">'[2]Table'!#REF!</definedName>
    <definedName name="BExMHOWPB34KPZ76M2KIX2C9R2VB" localSheetId="12" hidden="1">'[3]Table'!#REF!</definedName>
    <definedName name="BExMHOWPB34KPZ76M2KIX2C9R2VB" localSheetId="13" hidden="1">'[3]Table'!#REF!</definedName>
    <definedName name="BExMHOWPB34KPZ76M2KIX2C9R2VB" localSheetId="1" hidden="1">'[21]Table'!#REF!</definedName>
    <definedName name="BExMHOWPB34KPZ76M2KIX2C9R2VB" localSheetId="2" hidden="1">'[1]Table'!#REF!</definedName>
    <definedName name="BExMHOWPB34KPZ76M2KIX2C9R2VB" localSheetId="3" hidden="1">'[1]Table'!#REF!</definedName>
    <definedName name="BExMHOWPB34KPZ76M2KIX2C9R2VB" localSheetId="5" hidden="1">'[1]Table'!#REF!</definedName>
    <definedName name="BExMHOWPB34KPZ76M2KIX2C9R2VB" localSheetId="6" hidden="1">'[1]Table'!#REF!</definedName>
    <definedName name="BExMHOWPB34KPZ76M2KIX2C9R2VB" localSheetId="7" hidden="1">'[1]Table'!#REF!</definedName>
    <definedName name="BExMHOWPB34KPZ76M2KIX2C9R2VB" localSheetId="8" hidden="1">'[21]Table'!#REF!</definedName>
    <definedName name="BExMHOWPB34KPZ76M2KIX2C9R2VB" hidden="1">'[1]Table'!#REF!</definedName>
    <definedName name="BExMI057LQD5NT1JYD55LG3NHDA5" localSheetId="0" hidden="1">'[22]Table'!#REF!</definedName>
    <definedName name="BExMI057LQD5NT1JYD55LG3NHDA5" localSheetId="9" hidden="1">'[6]Table'!#REF!</definedName>
    <definedName name="BExMI057LQD5NT1JYD55LG3NHDA5" localSheetId="10" hidden="1">'[5]Table'!#REF!</definedName>
    <definedName name="BExMI057LQD5NT1JYD55LG3NHDA5" localSheetId="11" hidden="1">'[5]Table'!#REF!</definedName>
    <definedName name="BExMI057LQD5NT1JYD55LG3NHDA5" localSheetId="12" hidden="1">'[6]Table'!#REF!</definedName>
    <definedName name="BExMI057LQD5NT1JYD55LG3NHDA5" localSheetId="13" hidden="1">'[6]Table'!#REF!</definedName>
    <definedName name="BExMI057LQD5NT1JYD55LG3NHDA5" localSheetId="1" hidden="1">'[22]Table'!#REF!</definedName>
    <definedName name="BExMI057LQD5NT1JYD55LG3NHDA5" localSheetId="2" hidden="1">'[4]Table'!#REF!</definedName>
    <definedName name="BExMI057LQD5NT1JYD55LG3NHDA5" localSheetId="3" hidden="1">'[4]Table'!#REF!</definedName>
    <definedName name="BExMI057LQD5NT1JYD55LG3NHDA5" localSheetId="5" hidden="1">'[4]Table'!#REF!</definedName>
    <definedName name="BExMI057LQD5NT1JYD55LG3NHDA5" localSheetId="6" hidden="1">'[4]Table'!#REF!</definedName>
    <definedName name="BExMI057LQD5NT1JYD55LG3NHDA5" localSheetId="7" hidden="1">'[4]Table'!#REF!</definedName>
    <definedName name="BExMI057LQD5NT1JYD55LG3NHDA5" localSheetId="8" hidden="1">'[22]Table'!#REF!</definedName>
    <definedName name="BExMI057LQD5NT1JYD55LG3NHDA5" hidden="1">'[4]Table'!#REF!</definedName>
    <definedName name="BExMI9QH0JWFX4WBZBEE5X1PLIXI" localSheetId="0" hidden="1">'[21]Table'!#REF!</definedName>
    <definedName name="BExMI9QH0JWFX4WBZBEE5X1PLIXI" localSheetId="9" hidden="1">'[3]Table'!#REF!</definedName>
    <definedName name="BExMI9QH0JWFX4WBZBEE5X1PLIXI" localSheetId="10" hidden="1">'[2]Table'!#REF!</definedName>
    <definedName name="BExMI9QH0JWFX4WBZBEE5X1PLIXI" localSheetId="11" hidden="1">'[2]Table'!#REF!</definedName>
    <definedName name="BExMI9QH0JWFX4WBZBEE5X1PLIXI" localSheetId="12" hidden="1">'[3]Table'!#REF!</definedName>
    <definedName name="BExMI9QH0JWFX4WBZBEE5X1PLIXI" localSheetId="13" hidden="1">'[3]Table'!#REF!</definedName>
    <definedName name="BExMI9QH0JWFX4WBZBEE5X1PLIXI" localSheetId="1" hidden="1">'[21]Table'!#REF!</definedName>
    <definedName name="BExMI9QH0JWFX4WBZBEE5X1PLIXI" localSheetId="2" hidden="1">'[1]Table'!#REF!</definedName>
    <definedName name="BExMI9QH0JWFX4WBZBEE5X1PLIXI" localSheetId="3" hidden="1">'[1]Table'!#REF!</definedName>
    <definedName name="BExMI9QH0JWFX4WBZBEE5X1PLIXI" localSheetId="5" hidden="1">'[1]Table'!#REF!</definedName>
    <definedName name="BExMI9QH0JWFX4WBZBEE5X1PLIXI" localSheetId="6" hidden="1">'[1]Table'!#REF!</definedName>
    <definedName name="BExMI9QH0JWFX4WBZBEE5X1PLIXI" localSheetId="7" hidden="1">'[1]Table'!#REF!</definedName>
    <definedName name="BExMI9QH0JWFX4WBZBEE5X1PLIXI" localSheetId="8" hidden="1">'[21]Table'!#REF!</definedName>
    <definedName name="BExMI9QH0JWFX4WBZBEE5X1PLIXI" hidden="1">'[1]Table'!#REF!</definedName>
    <definedName name="BExMIBOOZU40JS3F89OMPSRCE9MM" localSheetId="0" hidden="1">'[21]Table'!#REF!</definedName>
    <definedName name="BExMIBOOZU40JS3F89OMPSRCE9MM" localSheetId="9" hidden="1">'[3]Table'!#REF!</definedName>
    <definedName name="BExMIBOOZU40JS3F89OMPSRCE9MM" localSheetId="10" hidden="1">'[2]Table'!#REF!</definedName>
    <definedName name="BExMIBOOZU40JS3F89OMPSRCE9MM" localSheetId="11" hidden="1">'[2]Table'!#REF!</definedName>
    <definedName name="BExMIBOOZU40JS3F89OMPSRCE9MM" localSheetId="12" hidden="1">'[3]Table'!#REF!</definedName>
    <definedName name="BExMIBOOZU40JS3F89OMPSRCE9MM" localSheetId="13" hidden="1">'[3]Table'!#REF!</definedName>
    <definedName name="BExMIBOOZU40JS3F89OMPSRCE9MM" localSheetId="1" hidden="1">'[21]Table'!#REF!</definedName>
    <definedName name="BExMIBOOZU40JS3F89OMPSRCE9MM" localSheetId="2" hidden="1">'[1]Table'!#REF!</definedName>
    <definedName name="BExMIBOOZU40JS3F89OMPSRCE9MM" localSheetId="3" hidden="1">'[1]Table'!#REF!</definedName>
    <definedName name="BExMIBOOZU40JS3F89OMPSRCE9MM" localSheetId="5" hidden="1">'[1]Table'!#REF!</definedName>
    <definedName name="BExMIBOOZU40JS3F89OMPSRCE9MM" localSheetId="6" hidden="1">'[1]Table'!#REF!</definedName>
    <definedName name="BExMIBOOZU40JS3F89OMPSRCE9MM" localSheetId="7" hidden="1">'[1]Table'!#REF!</definedName>
    <definedName name="BExMIBOOZU40JS3F89OMPSRCE9MM" localSheetId="8" hidden="1">'[21]Table'!#REF!</definedName>
    <definedName name="BExMIBOOZU40JS3F89OMPSRCE9MM" hidden="1">'[1]Table'!#REF!</definedName>
    <definedName name="BExMIV0KC8555D5E42ZGWG15Y0MO" localSheetId="0" hidden="1">'[21]Table'!#REF!</definedName>
    <definedName name="BExMIV0KC8555D5E42ZGWG15Y0MO" localSheetId="9" hidden="1">'[3]Table'!#REF!</definedName>
    <definedName name="BExMIV0KC8555D5E42ZGWG15Y0MO" localSheetId="10" hidden="1">'[2]Table'!#REF!</definedName>
    <definedName name="BExMIV0KC8555D5E42ZGWG15Y0MO" localSheetId="11" hidden="1">'[2]Table'!#REF!</definedName>
    <definedName name="BExMIV0KC8555D5E42ZGWG15Y0MO" localSheetId="12" hidden="1">'[3]Table'!#REF!</definedName>
    <definedName name="BExMIV0KC8555D5E42ZGWG15Y0MO" localSheetId="13" hidden="1">'[3]Table'!#REF!</definedName>
    <definedName name="BExMIV0KC8555D5E42ZGWG15Y0MO" localSheetId="1" hidden="1">'[21]Table'!#REF!</definedName>
    <definedName name="BExMIV0KC8555D5E42ZGWG15Y0MO" localSheetId="2" hidden="1">'[1]Table'!#REF!</definedName>
    <definedName name="BExMIV0KC8555D5E42ZGWG15Y0MO" localSheetId="3" hidden="1">'[1]Table'!#REF!</definedName>
    <definedName name="BExMIV0KC8555D5E42ZGWG15Y0MO" localSheetId="5" hidden="1">'[1]Table'!#REF!</definedName>
    <definedName name="BExMIV0KC8555D5E42ZGWG15Y0MO" localSheetId="6" hidden="1">'[1]Table'!#REF!</definedName>
    <definedName name="BExMIV0KC8555D5E42ZGWG15Y0MO" localSheetId="7" hidden="1">'[1]Table'!#REF!</definedName>
    <definedName name="BExMIV0KC8555D5E42ZGWG15Y0MO" localSheetId="8" hidden="1">'[21]Table'!#REF!</definedName>
    <definedName name="BExMIV0KC8555D5E42ZGWG15Y0MO" hidden="1">'[1]Table'!#REF!</definedName>
    <definedName name="BExMKUN3WPECJR2XRID2R7GZRGNX" localSheetId="0" hidden="1">'[21]Table'!#REF!</definedName>
    <definedName name="BExMKUN3WPECJR2XRID2R7GZRGNX" localSheetId="9" hidden="1">'[3]Table'!#REF!</definedName>
    <definedName name="BExMKUN3WPECJR2XRID2R7GZRGNX" localSheetId="10" hidden="1">'[2]Table'!#REF!</definedName>
    <definedName name="BExMKUN3WPECJR2XRID2R7GZRGNX" localSheetId="11" hidden="1">'[2]Table'!#REF!</definedName>
    <definedName name="BExMKUN3WPECJR2XRID2R7GZRGNX" localSheetId="12" hidden="1">'[3]Table'!#REF!</definedName>
    <definedName name="BExMKUN3WPECJR2XRID2R7GZRGNX" localSheetId="13" hidden="1">'[3]Table'!#REF!</definedName>
    <definedName name="BExMKUN3WPECJR2XRID2R7GZRGNX" localSheetId="1" hidden="1">'[21]Table'!#REF!</definedName>
    <definedName name="BExMKUN3WPECJR2XRID2R7GZRGNX" localSheetId="2" hidden="1">'[1]Table'!#REF!</definedName>
    <definedName name="BExMKUN3WPECJR2XRID2R7GZRGNX" localSheetId="3" hidden="1">'[1]Table'!#REF!</definedName>
    <definedName name="BExMKUN3WPECJR2XRID2R7GZRGNX" localSheetId="5" hidden="1">'[1]Table'!#REF!</definedName>
    <definedName name="BExMKUN3WPECJR2XRID2R7GZRGNX" localSheetId="6" hidden="1">'[1]Table'!#REF!</definedName>
    <definedName name="BExMKUN3WPECJR2XRID2R7GZRGNX" localSheetId="7" hidden="1">'[1]Table'!#REF!</definedName>
    <definedName name="BExMKUN3WPECJR2XRID2R7GZRGNX" localSheetId="8" hidden="1">'[21]Table'!#REF!</definedName>
    <definedName name="BExMKUN3WPECJR2XRID2R7GZRGNX" hidden="1">'[1]Table'!#REF!</definedName>
    <definedName name="BExMLVI7UORSHM9FMO8S2EI0TMTS" localSheetId="0" hidden="1">'[21]Table'!#REF!</definedName>
    <definedName name="BExMLVI7UORSHM9FMO8S2EI0TMTS" localSheetId="9" hidden="1">'[3]Table'!#REF!</definedName>
    <definedName name="BExMLVI7UORSHM9FMO8S2EI0TMTS" localSheetId="10" hidden="1">'[2]Table'!#REF!</definedName>
    <definedName name="BExMLVI7UORSHM9FMO8S2EI0TMTS" localSheetId="11" hidden="1">'[2]Table'!#REF!</definedName>
    <definedName name="BExMLVI7UORSHM9FMO8S2EI0TMTS" localSheetId="12" hidden="1">'[3]Table'!#REF!</definedName>
    <definedName name="BExMLVI7UORSHM9FMO8S2EI0TMTS" localSheetId="13" hidden="1">'[3]Table'!#REF!</definedName>
    <definedName name="BExMLVI7UORSHM9FMO8S2EI0TMTS" localSheetId="1" hidden="1">'[21]Table'!#REF!</definedName>
    <definedName name="BExMLVI7UORSHM9FMO8S2EI0TMTS" localSheetId="2" hidden="1">'[1]Table'!#REF!</definedName>
    <definedName name="BExMLVI7UORSHM9FMO8S2EI0TMTS" localSheetId="3" hidden="1">'[1]Table'!#REF!</definedName>
    <definedName name="BExMLVI7UORSHM9FMO8S2EI0TMTS" localSheetId="5" hidden="1">'[1]Table'!#REF!</definedName>
    <definedName name="BExMLVI7UORSHM9FMO8S2EI0TMTS" localSheetId="6" hidden="1">'[1]Table'!#REF!</definedName>
    <definedName name="BExMLVI7UORSHM9FMO8S2EI0TMTS" localSheetId="7" hidden="1">'[1]Table'!#REF!</definedName>
    <definedName name="BExMLVI7UORSHM9FMO8S2EI0TMTS" localSheetId="8" hidden="1">'[21]Table'!#REF!</definedName>
    <definedName name="BExMLVI7UORSHM9FMO8S2EI0TMTS" hidden="1">'[1]Table'!#REF!</definedName>
    <definedName name="BExMM5UCOT2HSSN0ZIPZW55GSOVO" localSheetId="0" hidden="1">'[21]Table'!#REF!</definedName>
    <definedName name="BExMM5UCOT2HSSN0ZIPZW55GSOVO" localSheetId="9" hidden="1">'[3]Table'!#REF!</definedName>
    <definedName name="BExMM5UCOT2HSSN0ZIPZW55GSOVO" localSheetId="10" hidden="1">'[2]Table'!#REF!</definedName>
    <definedName name="BExMM5UCOT2HSSN0ZIPZW55GSOVO" localSheetId="11" hidden="1">'[2]Table'!#REF!</definedName>
    <definedName name="BExMM5UCOT2HSSN0ZIPZW55GSOVO" localSheetId="12" hidden="1">'[3]Table'!#REF!</definedName>
    <definedName name="BExMM5UCOT2HSSN0ZIPZW55GSOVO" localSheetId="13" hidden="1">'[3]Table'!#REF!</definedName>
    <definedName name="BExMM5UCOT2HSSN0ZIPZW55GSOVO" localSheetId="1" hidden="1">'[21]Table'!#REF!</definedName>
    <definedName name="BExMM5UCOT2HSSN0ZIPZW55GSOVO" localSheetId="2" hidden="1">'[1]Table'!#REF!</definedName>
    <definedName name="BExMM5UCOT2HSSN0ZIPZW55GSOVO" localSheetId="3" hidden="1">'[1]Table'!#REF!</definedName>
    <definedName name="BExMM5UCOT2HSSN0ZIPZW55GSOVO" localSheetId="5" hidden="1">'[1]Table'!#REF!</definedName>
    <definedName name="BExMM5UCOT2HSSN0ZIPZW55GSOVO" localSheetId="6" hidden="1">'[1]Table'!#REF!</definedName>
    <definedName name="BExMM5UCOT2HSSN0ZIPZW55GSOVO" localSheetId="7" hidden="1">'[1]Table'!#REF!</definedName>
    <definedName name="BExMM5UCOT2HSSN0ZIPZW55GSOVO" localSheetId="8" hidden="1">'[21]Table'!#REF!</definedName>
    <definedName name="BExMM5UCOT2HSSN0ZIPZW55GSOVO" hidden="1">'[1]Table'!#REF!</definedName>
    <definedName name="BExMNRORKSO28FO9TMB7N1B3MTZ3" localSheetId="0" hidden="1">'[21]Table'!#REF!</definedName>
    <definedName name="BExMNRORKSO28FO9TMB7N1B3MTZ3" localSheetId="9" hidden="1">'[3]Table'!#REF!</definedName>
    <definedName name="BExMNRORKSO28FO9TMB7N1B3MTZ3" localSheetId="10" hidden="1">'[2]Table'!#REF!</definedName>
    <definedName name="BExMNRORKSO28FO9TMB7N1B3MTZ3" localSheetId="11" hidden="1">'[2]Table'!#REF!</definedName>
    <definedName name="BExMNRORKSO28FO9TMB7N1B3MTZ3" localSheetId="12" hidden="1">'[3]Table'!#REF!</definedName>
    <definedName name="BExMNRORKSO28FO9TMB7N1B3MTZ3" localSheetId="13" hidden="1">'[3]Table'!#REF!</definedName>
    <definedName name="BExMNRORKSO28FO9TMB7N1B3MTZ3" localSheetId="1" hidden="1">'[21]Table'!#REF!</definedName>
    <definedName name="BExMNRORKSO28FO9TMB7N1B3MTZ3" localSheetId="2" hidden="1">'[1]Table'!#REF!</definedName>
    <definedName name="BExMNRORKSO28FO9TMB7N1B3MTZ3" localSheetId="3" hidden="1">'[1]Table'!#REF!</definedName>
    <definedName name="BExMNRORKSO28FO9TMB7N1B3MTZ3" localSheetId="5" hidden="1">'[1]Table'!#REF!</definedName>
    <definedName name="BExMNRORKSO28FO9TMB7N1B3MTZ3" localSheetId="6" hidden="1">'[1]Table'!#REF!</definedName>
    <definedName name="BExMNRORKSO28FO9TMB7N1B3MTZ3" localSheetId="7" hidden="1">'[1]Table'!#REF!</definedName>
    <definedName name="BExMNRORKSO28FO9TMB7N1B3MTZ3" localSheetId="8" hidden="1">'[21]Table'!#REF!</definedName>
    <definedName name="BExMNRORKSO28FO9TMB7N1B3MTZ3" hidden="1">'[1]Table'!#REF!</definedName>
    <definedName name="BExMPOBH04JMDO6Z8DMSEJZM4ANN" localSheetId="0" hidden="1">'[21]Table'!#REF!</definedName>
    <definedName name="BExMPOBH04JMDO6Z8DMSEJZM4ANN" localSheetId="9" hidden="1">'[3]Table'!#REF!</definedName>
    <definedName name="BExMPOBH04JMDO6Z8DMSEJZM4ANN" localSheetId="10" hidden="1">'[2]Table'!#REF!</definedName>
    <definedName name="BExMPOBH04JMDO6Z8DMSEJZM4ANN" localSheetId="11" hidden="1">'[2]Table'!#REF!</definedName>
    <definedName name="BExMPOBH04JMDO6Z8DMSEJZM4ANN" localSheetId="12" hidden="1">'[3]Table'!#REF!</definedName>
    <definedName name="BExMPOBH04JMDO6Z8DMSEJZM4ANN" localSheetId="13" hidden="1">'[3]Table'!#REF!</definedName>
    <definedName name="BExMPOBH04JMDO6Z8DMSEJZM4ANN" localSheetId="1" hidden="1">'[21]Table'!#REF!</definedName>
    <definedName name="BExMPOBH04JMDO6Z8DMSEJZM4ANN" localSheetId="2" hidden="1">'[1]Table'!#REF!</definedName>
    <definedName name="BExMPOBH04JMDO6Z8DMSEJZM4ANN" localSheetId="3" hidden="1">'[1]Table'!#REF!</definedName>
    <definedName name="BExMPOBH04JMDO6Z8DMSEJZM4ANN" localSheetId="5" hidden="1">'[1]Table'!#REF!</definedName>
    <definedName name="BExMPOBH04JMDO6Z8DMSEJZM4ANN" localSheetId="6" hidden="1">'[1]Table'!#REF!</definedName>
    <definedName name="BExMPOBH04JMDO6Z8DMSEJZM4ANN" localSheetId="7" hidden="1">'[1]Table'!#REF!</definedName>
    <definedName name="BExMPOBH04JMDO6Z8DMSEJZM4ANN" localSheetId="8" hidden="1">'[21]Table'!#REF!</definedName>
    <definedName name="BExMPOBH04JMDO6Z8DMSEJZM4ANN" hidden="1">'[1]Table'!#REF!</definedName>
    <definedName name="BExMPSD77XQ3HA6A4FZOJK8G2JP3" localSheetId="0" hidden="1">'[21]Table'!#REF!</definedName>
    <definedName name="BExMPSD77XQ3HA6A4FZOJK8G2JP3" localSheetId="9" hidden="1">'[3]Table'!#REF!</definedName>
    <definedName name="BExMPSD77XQ3HA6A4FZOJK8G2JP3" localSheetId="10" hidden="1">'[2]Table'!#REF!</definedName>
    <definedName name="BExMPSD77XQ3HA6A4FZOJK8G2JP3" localSheetId="11" hidden="1">'[2]Table'!#REF!</definedName>
    <definedName name="BExMPSD77XQ3HA6A4FZOJK8G2JP3" localSheetId="12" hidden="1">'[3]Table'!#REF!</definedName>
    <definedName name="BExMPSD77XQ3HA6A4FZOJK8G2JP3" localSheetId="13" hidden="1">'[3]Table'!#REF!</definedName>
    <definedName name="BExMPSD77XQ3HA6A4FZOJK8G2JP3" localSheetId="1" hidden="1">'[21]Table'!#REF!</definedName>
    <definedName name="BExMPSD77XQ3HA6A4FZOJK8G2JP3" localSheetId="2" hidden="1">'[1]Table'!#REF!</definedName>
    <definedName name="BExMPSD77XQ3HA6A4FZOJK8G2JP3" localSheetId="3" hidden="1">'[1]Table'!#REF!</definedName>
    <definedName name="BExMPSD77XQ3HA6A4FZOJK8G2JP3" localSheetId="5" hidden="1">'[1]Table'!#REF!</definedName>
    <definedName name="BExMPSD77XQ3HA6A4FZOJK8G2JP3" localSheetId="6" hidden="1">'[1]Table'!#REF!</definedName>
    <definedName name="BExMPSD77XQ3HA6A4FZOJK8G2JP3" localSheetId="7" hidden="1">'[1]Table'!#REF!</definedName>
    <definedName name="BExMPSD77XQ3HA6A4FZOJK8G2JP3" localSheetId="8" hidden="1">'[21]Table'!#REF!</definedName>
    <definedName name="BExMPSD77XQ3HA6A4FZOJK8G2JP3" hidden="1">'[1]Table'!#REF!</definedName>
    <definedName name="BExMQ71WHW50GVX45JU951AGPLFQ" localSheetId="0" hidden="1">'[21]Table'!#REF!</definedName>
    <definedName name="BExMQ71WHW50GVX45JU951AGPLFQ" localSheetId="9" hidden="1">'[3]Table'!#REF!</definedName>
    <definedName name="BExMQ71WHW50GVX45JU951AGPLFQ" localSheetId="10" hidden="1">'[2]Table'!#REF!</definedName>
    <definedName name="BExMQ71WHW50GVX45JU951AGPLFQ" localSheetId="11" hidden="1">'[2]Table'!#REF!</definedName>
    <definedName name="BExMQ71WHW50GVX45JU951AGPLFQ" localSheetId="12" hidden="1">'[3]Table'!#REF!</definedName>
    <definedName name="BExMQ71WHW50GVX45JU951AGPLFQ" localSheetId="13" hidden="1">'[3]Table'!#REF!</definedName>
    <definedName name="BExMQ71WHW50GVX45JU951AGPLFQ" localSheetId="1" hidden="1">'[21]Table'!#REF!</definedName>
    <definedName name="BExMQ71WHW50GVX45JU951AGPLFQ" localSheetId="2" hidden="1">'[1]Table'!#REF!</definedName>
    <definedName name="BExMQ71WHW50GVX45JU951AGPLFQ" localSheetId="3" hidden="1">'[1]Table'!#REF!</definedName>
    <definedName name="BExMQ71WHW50GVX45JU951AGPLFQ" localSheetId="5" hidden="1">'[1]Table'!#REF!</definedName>
    <definedName name="BExMQ71WHW50GVX45JU951AGPLFQ" localSheetId="6" hidden="1">'[1]Table'!#REF!</definedName>
    <definedName name="BExMQ71WHW50GVX45JU951AGPLFQ" localSheetId="7" hidden="1">'[1]Table'!#REF!</definedName>
    <definedName name="BExMQ71WHW50GVX45JU951AGPLFQ" localSheetId="8" hidden="1">'[21]Table'!#REF!</definedName>
    <definedName name="BExMQ71WHW50GVX45JU951AGPLFQ" hidden="1">'[1]Table'!#REF!</definedName>
    <definedName name="BExMRU3ACIU0RD2BNWO55LH5U2BR" localSheetId="0" hidden="1">'[21]Table'!#REF!</definedName>
    <definedName name="BExMRU3ACIU0RD2BNWO55LH5U2BR" localSheetId="9" hidden="1">'[3]Table'!#REF!</definedName>
    <definedName name="BExMRU3ACIU0RD2BNWO55LH5U2BR" localSheetId="10" hidden="1">'[2]Table'!#REF!</definedName>
    <definedName name="BExMRU3ACIU0RD2BNWO55LH5U2BR" localSheetId="11" hidden="1">'[2]Table'!#REF!</definedName>
    <definedName name="BExMRU3ACIU0RD2BNWO55LH5U2BR" localSheetId="12" hidden="1">'[3]Table'!#REF!</definedName>
    <definedName name="BExMRU3ACIU0RD2BNWO55LH5U2BR" localSheetId="13" hidden="1">'[3]Table'!#REF!</definedName>
    <definedName name="BExMRU3ACIU0RD2BNWO55LH5U2BR" localSheetId="1" hidden="1">'[21]Table'!#REF!</definedName>
    <definedName name="BExMRU3ACIU0RD2BNWO55LH5U2BR" localSheetId="2" hidden="1">'[1]Table'!#REF!</definedName>
    <definedName name="BExMRU3ACIU0RD2BNWO55LH5U2BR" localSheetId="3" hidden="1">'[1]Table'!#REF!</definedName>
    <definedName name="BExMRU3ACIU0RD2BNWO55LH5U2BR" localSheetId="5" hidden="1">'[1]Table'!#REF!</definedName>
    <definedName name="BExMRU3ACIU0RD2BNWO55LH5U2BR" localSheetId="6" hidden="1">'[1]Table'!#REF!</definedName>
    <definedName name="BExMRU3ACIU0RD2BNWO55LH5U2BR" localSheetId="7" hidden="1">'[1]Table'!#REF!</definedName>
    <definedName name="BExMRU3ACIU0RD2BNWO55LH5U2BR" localSheetId="8" hidden="1">'[21]Table'!#REF!</definedName>
    <definedName name="BExMRU3ACIU0RD2BNWO55LH5U2BR" hidden="1">'[1]Table'!#REF!</definedName>
    <definedName name="BExO937E20IHMGQOZMECL3VZC7OX" localSheetId="0" hidden="1">'[21]Table'!#REF!</definedName>
    <definedName name="BExO937E20IHMGQOZMECL3VZC7OX" localSheetId="9" hidden="1">'[3]Table'!#REF!</definedName>
    <definedName name="BExO937E20IHMGQOZMECL3VZC7OX" localSheetId="10" hidden="1">'[2]Table'!#REF!</definedName>
    <definedName name="BExO937E20IHMGQOZMECL3VZC7OX" localSheetId="11" hidden="1">'[2]Table'!#REF!</definedName>
    <definedName name="BExO937E20IHMGQOZMECL3VZC7OX" localSheetId="12" hidden="1">'[3]Table'!#REF!</definedName>
    <definedName name="BExO937E20IHMGQOZMECL3VZC7OX" localSheetId="13" hidden="1">'[3]Table'!#REF!</definedName>
    <definedName name="BExO937E20IHMGQOZMECL3VZC7OX" localSheetId="1" hidden="1">'[21]Table'!#REF!</definedName>
    <definedName name="BExO937E20IHMGQOZMECL3VZC7OX" localSheetId="2" hidden="1">'[1]Table'!#REF!</definedName>
    <definedName name="BExO937E20IHMGQOZMECL3VZC7OX" localSheetId="3" hidden="1">'[1]Table'!#REF!</definedName>
    <definedName name="BExO937E20IHMGQOZMECL3VZC7OX" localSheetId="5" hidden="1">'[1]Table'!#REF!</definedName>
    <definedName name="BExO937E20IHMGQOZMECL3VZC7OX" localSheetId="6" hidden="1">'[1]Table'!#REF!</definedName>
    <definedName name="BExO937E20IHMGQOZMECL3VZC7OX" localSheetId="7" hidden="1">'[1]Table'!#REF!</definedName>
    <definedName name="BExO937E20IHMGQOZMECL3VZC7OX" localSheetId="8" hidden="1">'[21]Table'!#REF!</definedName>
    <definedName name="BExO937E20IHMGQOZMECL3VZC7OX" hidden="1">'[1]Table'!#REF!</definedName>
    <definedName name="BExO9SDRI1M6KMHXSG3AE5L0F2U3" localSheetId="0" hidden="1">'[21]Table'!#REF!</definedName>
    <definedName name="BExO9SDRI1M6KMHXSG3AE5L0F2U3" localSheetId="9" hidden="1">'[3]Table'!#REF!</definedName>
    <definedName name="BExO9SDRI1M6KMHXSG3AE5L0F2U3" localSheetId="10" hidden="1">'[2]Table'!#REF!</definedName>
    <definedName name="BExO9SDRI1M6KMHXSG3AE5L0F2U3" localSheetId="11" hidden="1">'[2]Table'!#REF!</definedName>
    <definedName name="BExO9SDRI1M6KMHXSG3AE5L0F2U3" localSheetId="12" hidden="1">'[3]Table'!#REF!</definedName>
    <definedName name="BExO9SDRI1M6KMHXSG3AE5L0F2U3" localSheetId="13" hidden="1">'[3]Table'!#REF!</definedName>
    <definedName name="BExO9SDRI1M6KMHXSG3AE5L0F2U3" localSheetId="1" hidden="1">'[21]Table'!#REF!</definedName>
    <definedName name="BExO9SDRI1M6KMHXSG3AE5L0F2U3" localSheetId="2" hidden="1">'[1]Table'!#REF!</definedName>
    <definedName name="BExO9SDRI1M6KMHXSG3AE5L0F2U3" localSheetId="3" hidden="1">'[1]Table'!#REF!</definedName>
    <definedName name="BExO9SDRI1M6KMHXSG3AE5L0F2U3" localSheetId="5" hidden="1">'[1]Table'!#REF!</definedName>
    <definedName name="BExO9SDRI1M6KMHXSG3AE5L0F2U3" localSheetId="6" hidden="1">'[1]Table'!#REF!</definedName>
    <definedName name="BExO9SDRI1M6KMHXSG3AE5L0F2U3" localSheetId="7" hidden="1">'[1]Table'!#REF!</definedName>
    <definedName name="BExO9SDRI1M6KMHXSG3AE5L0F2U3" localSheetId="8" hidden="1">'[21]Table'!#REF!</definedName>
    <definedName name="BExO9SDRI1M6KMHXSG3AE5L0F2U3" hidden="1">'[1]Table'!#REF!</definedName>
    <definedName name="BExO9Z9W1D46BGEI2OSOEXBI9XOX" localSheetId="0" hidden="1">'[22]Table'!#REF!</definedName>
    <definedName name="BExO9Z9W1D46BGEI2OSOEXBI9XOX" localSheetId="9" hidden="1">'[6]Table'!#REF!</definedName>
    <definedName name="BExO9Z9W1D46BGEI2OSOEXBI9XOX" localSheetId="10" hidden="1">'[5]Table'!#REF!</definedName>
    <definedName name="BExO9Z9W1D46BGEI2OSOEXBI9XOX" localSheetId="11" hidden="1">'[5]Table'!#REF!</definedName>
    <definedName name="BExO9Z9W1D46BGEI2OSOEXBI9XOX" localSheetId="12" hidden="1">'[6]Table'!#REF!</definedName>
    <definedName name="BExO9Z9W1D46BGEI2OSOEXBI9XOX" localSheetId="13" hidden="1">'[6]Table'!#REF!</definedName>
    <definedName name="BExO9Z9W1D46BGEI2OSOEXBI9XOX" localSheetId="1" hidden="1">'[22]Table'!#REF!</definedName>
    <definedName name="BExO9Z9W1D46BGEI2OSOEXBI9XOX" localSheetId="2" hidden="1">'[4]Table'!#REF!</definedName>
    <definedName name="BExO9Z9W1D46BGEI2OSOEXBI9XOX" localSheetId="3" hidden="1">'[4]Table'!#REF!</definedName>
    <definedName name="BExO9Z9W1D46BGEI2OSOEXBI9XOX" localSheetId="5" hidden="1">'[4]Table'!#REF!</definedName>
    <definedName name="BExO9Z9W1D46BGEI2OSOEXBI9XOX" localSheetId="6" hidden="1">'[4]Table'!#REF!</definedName>
    <definedName name="BExO9Z9W1D46BGEI2OSOEXBI9XOX" localSheetId="7" hidden="1">'[4]Table'!#REF!</definedName>
    <definedName name="BExO9Z9W1D46BGEI2OSOEXBI9XOX" localSheetId="8" hidden="1">'[22]Table'!#REF!</definedName>
    <definedName name="BExO9Z9W1D46BGEI2OSOEXBI9XOX" hidden="1">'[4]Table'!#REF!</definedName>
    <definedName name="BExOBEZ0IE2WBEYY3D3CMRI72N1K" localSheetId="0" hidden="1">'[21]Table'!#REF!</definedName>
    <definedName name="BExOBEZ0IE2WBEYY3D3CMRI72N1K" localSheetId="9" hidden="1">'[3]Table'!#REF!</definedName>
    <definedName name="BExOBEZ0IE2WBEYY3D3CMRI72N1K" localSheetId="10" hidden="1">'[2]Table'!#REF!</definedName>
    <definedName name="BExOBEZ0IE2WBEYY3D3CMRI72N1K" localSheetId="11" hidden="1">'[2]Table'!#REF!</definedName>
    <definedName name="BExOBEZ0IE2WBEYY3D3CMRI72N1K" localSheetId="12" hidden="1">'[3]Table'!#REF!</definedName>
    <definedName name="BExOBEZ0IE2WBEYY3D3CMRI72N1K" localSheetId="13" hidden="1">'[3]Table'!#REF!</definedName>
    <definedName name="BExOBEZ0IE2WBEYY3D3CMRI72N1K" localSheetId="1" hidden="1">'[21]Table'!#REF!</definedName>
    <definedName name="BExOBEZ0IE2WBEYY3D3CMRI72N1K" localSheetId="2" hidden="1">'[1]Table'!#REF!</definedName>
    <definedName name="BExOBEZ0IE2WBEYY3D3CMRI72N1K" localSheetId="3" hidden="1">'[1]Table'!#REF!</definedName>
    <definedName name="BExOBEZ0IE2WBEYY3D3CMRI72N1K" localSheetId="5" hidden="1">'[1]Table'!#REF!</definedName>
    <definedName name="BExOBEZ0IE2WBEYY3D3CMRI72N1K" localSheetId="6" hidden="1">'[1]Table'!#REF!</definedName>
    <definedName name="BExOBEZ0IE2WBEYY3D3CMRI72N1K" localSheetId="7" hidden="1">'[1]Table'!#REF!</definedName>
    <definedName name="BExOBEZ0IE2WBEYY3D3CMRI72N1K" localSheetId="8" hidden="1">'[21]Table'!#REF!</definedName>
    <definedName name="BExOBEZ0IE2WBEYY3D3CMRI72N1K" hidden="1">'[1]Table'!#REF!</definedName>
    <definedName name="BExOFVLXVD6RVHSQO8KZOOACSV24" localSheetId="0" hidden="1">'[21]Table'!#REF!</definedName>
    <definedName name="BExOFVLXVD6RVHSQO8KZOOACSV24" localSheetId="9" hidden="1">'[3]Table'!#REF!</definedName>
    <definedName name="BExOFVLXVD6RVHSQO8KZOOACSV24" localSheetId="10" hidden="1">'[2]Table'!#REF!</definedName>
    <definedName name="BExOFVLXVD6RVHSQO8KZOOACSV24" localSheetId="11" hidden="1">'[2]Table'!#REF!</definedName>
    <definedName name="BExOFVLXVD6RVHSQO8KZOOACSV24" localSheetId="12" hidden="1">'[3]Table'!#REF!</definedName>
    <definedName name="BExOFVLXVD6RVHSQO8KZOOACSV24" localSheetId="13" hidden="1">'[3]Table'!#REF!</definedName>
    <definedName name="BExOFVLXVD6RVHSQO8KZOOACSV24" localSheetId="1" hidden="1">'[21]Table'!#REF!</definedName>
    <definedName name="BExOFVLXVD6RVHSQO8KZOOACSV24" localSheetId="2" hidden="1">'[1]Table'!#REF!</definedName>
    <definedName name="BExOFVLXVD6RVHSQO8KZOOACSV24" localSheetId="3" hidden="1">'[1]Table'!#REF!</definedName>
    <definedName name="BExOFVLXVD6RVHSQO8KZOOACSV24" localSheetId="5" hidden="1">'[1]Table'!#REF!</definedName>
    <definedName name="BExOFVLXVD6RVHSQO8KZOOACSV24" localSheetId="6" hidden="1">'[1]Table'!#REF!</definedName>
    <definedName name="BExOFVLXVD6RVHSQO8KZOOACSV24" localSheetId="7" hidden="1">'[1]Table'!#REF!</definedName>
    <definedName name="BExOFVLXVD6RVHSQO8KZOOACSV24" localSheetId="8" hidden="1">'[21]Table'!#REF!</definedName>
    <definedName name="BExOFVLXVD6RVHSQO8KZOOACSV24" hidden="1">'[1]Table'!#REF!</definedName>
    <definedName name="BExOHL75H3OT4WAKKPUXIVXWFVDS" localSheetId="0" hidden="1">'[21]Table'!#REF!</definedName>
    <definedName name="BExOHL75H3OT4WAKKPUXIVXWFVDS" localSheetId="9" hidden="1">'[3]Table'!#REF!</definedName>
    <definedName name="BExOHL75H3OT4WAKKPUXIVXWFVDS" localSheetId="10" hidden="1">'[2]Table'!#REF!</definedName>
    <definedName name="BExOHL75H3OT4WAKKPUXIVXWFVDS" localSheetId="11" hidden="1">'[2]Table'!#REF!</definedName>
    <definedName name="BExOHL75H3OT4WAKKPUXIVXWFVDS" localSheetId="12" hidden="1">'[3]Table'!#REF!</definedName>
    <definedName name="BExOHL75H3OT4WAKKPUXIVXWFVDS" localSheetId="13" hidden="1">'[3]Table'!#REF!</definedName>
    <definedName name="BExOHL75H3OT4WAKKPUXIVXWFVDS" localSheetId="1" hidden="1">'[21]Table'!#REF!</definedName>
    <definedName name="BExOHL75H3OT4WAKKPUXIVXWFVDS" localSheetId="2" hidden="1">'[1]Table'!#REF!</definedName>
    <definedName name="BExOHL75H3OT4WAKKPUXIVXWFVDS" localSheetId="3" hidden="1">'[1]Table'!#REF!</definedName>
    <definedName name="BExOHL75H3OT4WAKKPUXIVXWFVDS" localSheetId="5" hidden="1">'[1]Table'!#REF!</definedName>
    <definedName name="BExOHL75H3OT4WAKKPUXIVXWFVDS" localSheetId="6" hidden="1">'[1]Table'!#REF!</definedName>
    <definedName name="BExOHL75H3OT4WAKKPUXIVXWFVDS" localSheetId="7" hidden="1">'[1]Table'!#REF!</definedName>
    <definedName name="BExOHL75H3OT4WAKKPUXIVXWFVDS" localSheetId="8" hidden="1">'[21]Table'!#REF!</definedName>
    <definedName name="BExOHL75H3OT4WAKKPUXIVXWFVDS" hidden="1">'[1]Table'!#REF!</definedName>
    <definedName name="BExOHLHXXJL6363CC082M9M5VVXQ" localSheetId="0" hidden="1">'[21]Table'!#REF!</definedName>
    <definedName name="BExOHLHXXJL6363CC082M9M5VVXQ" localSheetId="9" hidden="1">'[3]Table'!#REF!</definedName>
    <definedName name="BExOHLHXXJL6363CC082M9M5VVXQ" localSheetId="10" hidden="1">'[2]Table'!#REF!</definedName>
    <definedName name="BExOHLHXXJL6363CC082M9M5VVXQ" localSheetId="11" hidden="1">'[2]Table'!#REF!</definedName>
    <definedName name="BExOHLHXXJL6363CC082M9M5VVXQ" localSheetId="12" hidden="1">'[3]Table'!#REF!</definedName>
    <definedName name="BExOHLHXXJL6363CC082M9M5VVXQ" localSheetId="13" hidden="1">'[3]Table'!#REF!</definedName>
    <definedName name="BExOHLHXXJL6363CC082M9M5VVXQ" localSheetId="1" hidden="1">'[21]Table'!#REF!</definedName>
    <definedName name="BExOHLHXXJL6363CC082M9M5VVXQ" localSheetId="2" hidden="1">'[1]Table'!#REF!</definedName>
    <definedName name="BExOHLHXXJL6363CC082M9M5VVXQ" localSheetId="3" hidden="1">'[1]Table'!#REF!</definedName>
    <definedName name="BExOHLHXXJL6363CC082M9M5VVXQ" localSheetId="5" hidden="1">'[1]Table'!#REF!</definedName>
    <definedName name="BExOHLHXXJL6363CC082M9M5VVXQ" localSheetId="6" hidden="1">'[1]Table'!#REF!</definedName>
    <definedName name="BExOHLHXXJL6363CC082M9M5VVXQ" localSheetId="7" hidden="1">'[1]Table'!#REF!</definedName>
    <definedName name="BExOHLHXXJL6363CC082M9M5VVXQ" localSheetId="8" hidden="1">'[21]Table'!#REF!</definedName>
    <definedName name="BExOHLHXXJL6363CC082M9M5VVXQ" hidden="1">'[1]Table'!#REF!</definedName>
    <definedName name="BExOLICXFHJLILCJVFMJE5MGGWKR" localSheetId="0" hidden="1">'[21]Table'!#REF!</definedName>
    <definedName name="BExOLICXFHJLILCJVFMJE5MGGWKR" localSheetId="9" hidden="1">'[3]Table'!#REF!</definedName>
    <definedName name="BExOLICXFHJLILCJVFMJE5MGGWKR" localSheetId="10" hidden="1">'[2]Table'!#REF!</definedName>
    <definedName name="BExOLICXFHJLILCJVFMJE5MGGWKR" localSheetId="11" hidden="1">'[2]Table'!#REF!</definedName>
    <definedName name="BExOLICXFHJLILCJVFMJE5MGGWKR" localSheetId="12" hidden="1">'[3]Table'!#REF!</definedName>
    <definedName name="BExOLICXFHJLILCJVFMJE5MGGWKR" localSheetId="13" hidden="1">'[3]Table'!#REF!</definedName>
    <definedName name="BExOLICXFHJLILCJVFMJE5MGGWKR" localSheetId="1" hidden="1">'[21]Table'!#REF!</definedName>
    <definedName name="BExOLICXFHJLILCJVFMJE5MGGWKR" localSheetId="2" hidden="1">'[1]Table'!#REF!</definedName>
    <definedName name="BExOLICXFHJLILCJVFMJE5MGGWKR" localSheetId="3" hidden="1">'[1]Table'!#REF!</definedName>
    <definedName name="BExOLICXFHJLILCJVFMJE5MGGWKR" localSheetId="5" hidden="1">'[1]Table'!#REF!</definedName>
    <definedName name="BExOLICXFHJLILCJVFMJE5MGGWKR" localSheetId="6" hidden="1">'[1]Table'!#REF!</definedName>
    <definedName name="BExOLICXFHJLILCJVFMJE5MGGWKR" localSheetId="7" hidden="1">'[1]Table'!#REF!</definedName>
    <definedName name="BExOLICXFHJLILCJVFMJE5MGGWKR" localSheetId="8" hidden="1">'[21]Table'!#REF!</definedName>
    <definedName name="BExOLICXFHJLILCJVFMJE5MGGWKR" hidden="1">'[1]Table'!#REF!</definedName>
    <definedName name="BExONB3A7CO4YD8RB41PHC93BQ9M" localSheetId="0" hidden="1">'[21]Table'!#REF!</definedName>
    <definedName name="BExONB3A7CO4YD8RB41PHC93BQ9M" localSheetId="9" hidden="1">'[3]Table'!#REF!</definedName>
    <definedName name="BExONB3A7CO4YD8RB41PHC93BQ9M" localSheetId="10" hidden="1">'[2]Table'!#REF!</definedName>
    <definedName name="BExONB3A7CO4YD8RB41PHC93BQ9M" localSheetId="11" hidden="1">'[2]Table'!#REF!</definedName>
    <definedName name="BExONB3A7CO4YD8RB41PHC93BQ9M" localSheetId="12" hidden="1">'[3]Table'!#REF!</definedName>
    <definedName name="BExONB3A7CO4YD8RB41PHC93BQ9M" localSheetId="13" hidden="1">'[3]Table'!#REF!</definedName>
    <definedName name="BExONB3A7CO4YD8RB41PHC93BQ9M" localSheetId="1" hidden="1">'[21]Table'!#REF!</definedName>
    <definedName name="BExONB3A7CO4YD8RB41PHC93BQ9M" localSheetId="2" hidden="1">'[1]Table'!#REF!</definedName>
    <definedName name="BExONB3A7CO4YD8RB41PHC93BQ9M" localSheetId="3" hidden="1">'[1]Table'!#REF!</definedName>
    <definedName name="BExONB3A7CO4YD8RB41PHC93BQ9M" localSheetId="5" hidden="1">'[1]Table'!#REF!</definedName>
    <definedName name="BExONB3A7CO4YD8RB41PHC93BQ9M" localSheetId="6" hidden="1">'[1]Table'!#REF!</definedName>
    <definedName name="BExONB3A7CO4YD8RB41PHC93BQ9M" localSheetId="7" hidden="1">'[1]Table'!#REF!</definedName>
    <definedName name="BExONB3A7CO4YD8RB41PHC93BQ9M" localSheetId="8" hidden="1">'[21]Table'!#REF!</definedName>
    <definedName name="BExONB3A7CO4YD8RB41PHC93BQ9M" hidden="1">'[1]Table'!#REF!</definedName>
    <definedName name="BExOPFNYRBL0BFM23LZBJTADNOE4" localSheetId="0" hidden="1">'[21]Table'!#REF!</definedName>
    <definedName name="BExOPFNYRBL0BFM23LZBJTADNOE4" localSheetId="9" hidden="1">'[3]Table'!#REF!</definedName>
    <definedName name="BExOPFNYRBL0BFM23LZBJTADNOE4" localSheetId="10" hidden="1">'[2]Table'!#REF!</definedName>
    <definedName name="BExOPFNYRBL0BFM23LZBJTADNOE4" localSheetId="11" hidden="1">'[2]Table'!#REF!</definedName>
    <definedName name="BExOPFNYRBL0BFM23LZBJTADNOE4" localSheetId="12" hidden="1">'[3]Table'!#REF!</definedName>
    <definedName name="BExOPFNYRBL0BFM23LZBJTADNOE4" localSheetId="13" hidden="1">'[3]Table'!#REF!</definedName>
    <definedName name="BExOPFNYRBL0BFM23LZBJTADNOE4" localSheetId="1" hidden="1">'[21]Table'!#REF!</definedName>
    <definedName name="BExOPFNYRBL0BFM23LZBJTADNOE4" localSheetId="2" hidden="1">'[1]Table'!#REF!</definedName>
    <definedName name="BExOPFNYRBL0BFM23LZBJTADNOE4" localSheetId="3" hidden="1">'[1]Table'!#REF!</definedName>
    <definedName name="BExOPFNYRBL0BFM23LZBJTADNOE4" localSheetId="5" hidden="1">'[1]Table'!#REF!</definedName>
    <definedName name="BExOPFNYRBL0BFM23LZBJTADNOE4" localSheetId="6" hidden="1">'[1]Table'!#REF!</definedName>
    <definedName name="BExOPFNYRBL0BFM23LZBJTADNOE4" localSheetId="7" hidden="1">'[1]Table'!#REF!</definedName>
    <definedName name="BExOPFNYRBL0BFM23LZBJTADNOE4" localSheetId="8" hidden="1">'[21]Table'!#REF!</definedName>
    <definedName name="BExOPFNYRBL0BFM23LZBJTADNOE4" hidden="1">'[1]Table'!#REF!</definedName>
    <definedName name="BExQ3D1P3M5Z3HLMEZ17E0BLEE4U" localSheetId="0" hidden="1">'[21]Table'!#REF!</definedName>
    <definedName name="BExQ3D1P3M5Z3HLMEZ17E0BLEE4U" localSheetId="9" hidden="1">'[3]Table'!#REF!</definedName>
    <definedName name="BExQ3D1P3M5Z3HLMEZ17E0BLEE4U" localSheetId="10" hidden="1">'[2]Table'!#REF!</definedName>
    <definedName name="BExQ3D1P3M5Z3HLMEZ17E0BLEE4U" localSheetId="11" hidden="1">'[2]Table'!#REF!</definedName>
    <definedName name="BExQ3D1P3M5Z3HLMEZ17E0BLEE4U" localSheetId="12" hidden="1">'[3]Table'!#REF!</definedName>
    <definedName name="BExQ3D1P3M5Z3HLMEZ17E0BLEE4U" localSheetId="13" hidden="1">'[3]Table'!#REF!</definedName>
    <definedName name="BExQ3D1P3M5Z3HLMEZ17E0BLEE4U" localSheetId="1" hidden="1">'[21]Table'!#REF!</definedName>
    <definedName name="BExQ3D1P3M5Z3HLMEZ17E0BLEE4U" localSheetId="2" hidden="1">'[1]Table'!#REF!</definedName>
    <definedName name="BExQ3D1P3M5Z3HLMEZ17E0BLEE4U" localSheetId="3" hidden="1">'[1]Table'!#REF!</definedName>
    <definedName name="BExQ3D1P3M5Z3HLMEZ17E0BLEE4U" localSheetId="5" hidden="1">'[1]Table'!#REF!</definedName>
    <definedName name="BExQ3D1P3M5Z3HLMEZ17E0BLEE4U" localSheetId="6" hidden="1">'[1]Table'!#REF!</definedName>
    <definedName name="BExQ3D1P3M5Z3HLMEZ17E0BLEE4U" localSheetId="7" hidden="1">'[1]Table'!#REF!</definedName>
    <definedName name="BExQ3D1P3M5Z3HLMEZ17E0BLEE4U" localSheetId="8" hidden="1">'[21]Table'!#REF!</definedName>
    <definedName name="BExQ3D1P3M5Z3HLMEZ17E0BLEE4U" hidden="1">'[1]Table'!#REF!</definedName>
    <definedName name="BExQ42IU9MNDYLODP41DL6YTZMAR" localSheetId="0" hidden="1">'[21]Table'!#REF!</definedName>
    <definedName name="BExQ42IU9MNDYLODP41DL6YTZMAR" localSheetId="9" hidden="1">'[3]Table'!#REF!</definedName>
    <definedName name="BExQ42IU9MNDYLODP41DL6YTZMAR" localSheetId="10" hidden="1">'[2]Table'!#REF!</definedName>
    <definedName name="BExQ42IU9MNDYLODP41DL6YTZMAR" localSheetId="11" hidden="1">'[2]Table'!#REF!</definedName>
    <definedName name="BExQ42IU9MNDYLODP41DL6YTZMAR" localSheetId="12" hidden="1">'[3]Table'!#REF!</definedName>
    <definedName name="BExQ42IU9MNDYLODP41DL6YTZMAR" localSheetId="13" hidden="1">'[3]Table'!#REF!</definedName>
    <definedName name="BExQ42IU9MNDYLODP41DL6YTZMAR" localSheetId="1" hidden="1">'[21]Table'!#REF!</definedName>
    <definedName name="BExQ42IU9MNDYLODP41DL6YTZMAR" localSheetId="2" hidden="1">'[1]Table'!#REF!</definedName>
    <definedName name="BExQ42IU9MNDYLODP41DL6YTZMAR" localSheetId="3" hidden="1">'[1]Table'!#REF!</definedName>
    <definedName name="BExQ42IU9MNDYLODP41DL6YTZMAR" localSheetId="5" hidden="1">'[1]Table'!#REF!</definedName>
    <definedName name="BExQ42IU9MNDYLODP41DL6YTZMAR" localSheetId="6" hidden="1">'[1]Table'!#REF!</definedName>
    <definedName name="BExQ42IU9MNDYLODP41DL6YTZMAR" localSheetId="7" hidden="1">'[1]Table'!#REF!</definedName>
    <definedName name="BExQ42IU9MNDYLODP41DL6YTZMAR" localSheetId="8" hidden="1">'[21]Table'!#REF!</definedName>
    <definedName name="BExQ42IU9MNDYLODP41DL6YTZMAR" hidden="1">'[1]Table'!#REF!</definedName>
    <definedName name="BExQ4Q1PSM6VRR9I8GIELILNC8G1" localSheetId="0" hidden="1">'[21]Table'!#REF!</definedName>
    <definedName name="BExQ4Q1PSM6VRR9I8GIELILNC8G1" localSheetId="9" hidden="1">'[3]Table'!#REF!</definedName>
    <definedName name="BExQ4Q1PSM6VRR9I8GIELILNC8G1" localSheetId="10" hidden="1">'[2]Table'!#REF!</definedName>
    <definedName name="BExQ4Q1PSM6VRR9I8GIELILNC8G1" localSheetId="11" hidden="1">'[2]Table'!#REF!</definedName>
    <definedName name="BExQ4Q1PSM6VRR9I8GIELILNC8G1" localSheetId="12" hidden="1">'[3]Table'!#REF!</definedName>
    <definedName name="BExQ4Q1PSM6VRR9I8GIELILNC8G1" localSheetId="13" hidden="1">'[3]Table'!#REF!</definedName>
    <definedName name="BExQ4Q1PSM6VRR9I8GIELILNC8G1" localSheetId="1" hidden="1">'[21]Table'!#REF!</definedName>
    <definedName name="BExQ4Q1PSM6VRR9I8GIELILNC8G1" localSheetId="2" hidden="1">'[1]Table'!#REF!</definedName>
    <definedName name="BExQ4Q1PSM6VRR9I8GIELILNC8G1" localSheetId="3" hidden="1">'[1]Table'!#REF!</definedName>
    <definedName name="BExQ4Q1PSM6VRR9I8GIELILNC8G1" localSheetId="5" hidden="1">'[1]Table'!#REF!</definedName>
    <definedName name="BExQ4Q1PSM6VRR9I8GIELILNC8G1" localSheetId="6" hidden="1">'[1]Table'!#REF!</definedName>
    <definedName name="BExQ4Q1PSM6VRR9I8GIELILNC8G1" localSheetId="7" hidden="1">'[1]Table'!#REF!</definedName>
    <definedName name="BExQ4Q1PSM6VRR9I8GIELILNC8G1" localSheetId="8" hidden="1">'[21]Table'!#REF!</definedName>
    <definedName name="BExQ4Q1PSM6VRR9I8GIELILNC8G1" hidden="1">'[1]Table'!#REF!</definedName>
    <definedName name="BExQ5SPMSOCJYLAY20NB5A6O32RE" localSheetId="0" hidden="1">'[21]Table'!#REF!</definedName>
    <definedName name="BExQ5SPMSOCJYLAY20NB5A6O32RE" localSheetId="9" hidden="1">'[3]Table'!#REF!</definedName>
    <definedName name="BExQ5SPMSOCJYLAY20NB5A6O32RE" localSheetId="10" hidden="1">'[2]Table'!#REF!</definedName>
    <definedName name="BExQ5SPMSOCJYLAY20NB5A6O32RE" localSheetId="11" hidden="1">'[2]Table'!#REF!</definedName>
    <definedName name="BExQ5SPMSOCJYLAY20NB5A6O32RE" localSheetId="12" hidden="1">'[3]Table'!#REF!</definedName>
    <definedName name="BExQ5SPMSOCJYLAY20NB5A6O32RE" localSheetId="13" hidden="1">'[3]Table'!#REF!</definedName>
    <definedName name="BExQ5SPMSOCJYLAY20NB5A6O32RE" localSheetId="1" hidden="1">'[21]Table'!#REF!</definedName>
    <definedName name="BExQ5SPMSOCJYLAY20NB5A6O32RE" localSheetId="2" hidden="1">'[1]Table'!#REF!</definedName>
    <definedName name="BExQ5SPMSOCJYLAY20NB5A6O32RE" localSheetId="3" hidden="1">'[1]Table'!#REF!</definedName>
    <definedName name="BExQ5SPMSOCJYLAY20NB5A6O32RE" localSheetId="5" hidden="1">'[1]Table'!#REF!</definedName>
    <definedName name="BExQ5SPMSOCJYLAY20NB5A6O32RE" localSheetId="6" hidden="1">'[1]Table'!#REF!</definedName>
    <definedName name="BExQ5SPMSOCJYLAY20NB5A6O32RE" localSheetId="7" hidden="1">'[1]Table'!#REF!</definedName>
    <definedName name="BExQ5SPMSOCJYLAY20NB5A6O32RE" localSheetId="8" hidden="1">'[21]Table'!#REF!</definedName>
    <definedName name="BExQ5SPMSOCJYLAY20NB5A6O32RE" hidden="1">'[1]Table'!#REF!</definedName>
    <definedName name="BExQ6M8B0X44N9TV56ATUVHGDI00" localSheetId="0" hidden="1">'[21]Table'!#REF!</definedName>
    <definedName name="BExQ6M8B0X44N9TV56ATUVHGDI00" localSheetId="9" hidden="1">'[3]Table'!#REF!</definedName>
    <definedName name="BExQ6M8B0X44N9TV56ATUVHGDI00" localSheetId="10" hidden="1">'[2]Table'!#REF!</definedName>
    <definedName name="BExQ6M8B0X44N9TV56ATUVHGDI00" localSheetId="11" hidden="1">'[2]Table'!#REF!</definedName>
    <definedName name="BExQ6M8B0X44N9TV56ATUVHGDI00" localSheetId="12" hidden="1">'[3]Table'!#REF!</definedName>
    <definedName name="BExQ6M8B0X44N9TV56ATUVHGDI00" localSheetId="13" hidden="1">'[3]Table'!#REF!</definedName>
    <definedName name="BExQ6M8B0X44N9TV56ATUVHGDI00" localSheetId="1" hidden="1">'[21]Table'!#REF!</definedName>
    <definedName name="BExQ6M8B0X44N9TV56ATUVHGDI00" localSheetId="2" hidden="1">'[1]Table'!#REF!</definedName>
    <definedName name="BExQ6M8B0X44N9TV56ATUVHGDI00" localSheetId="3" hidden="1">'[1]Table'!#REF!</definedName>
    <definedName name="BExQ6M8B0X44N9TV56ATUVHGDI00" localSheetId="5" hidden="1">'[1]Table'!#REF!</definedName>
    <definedName name="BExQ6M8B0X44N9TV56ATUVHGDI00" localSheetId="6" hidden="1">'[1]Table'!#REF!</definedName>
    <definedName name="BExQ6M8B0X44N9TV56ATUVHGDI00" localSheetId="7" hidden="1">'[1]Table'!#REF!</definedName>
    <definedName name="BExQ6M8B0X44N9TV56ATUVHGDI00" localSheetId="8" hidden="1">'[21]Table'!#REF!</definedName>
    <definedName name="BExQ6M8B0X44N9TV56ATUVHGDI00" hidden="1">'[1]Table'!#REF!</definedName>
    <definedName name="BExQ7MY3U2Z1IZ71U5LJUD00VVB4" localSheetId="0" hidden="1">'[21]Table'!#REF!</definedName>
    <definedName name="BExQ7MY3U2Z1IZ71U5LJUD00VVB4" localSheetId="9" hidden="1">'[3]Table'!#REF!</definedName>
    <definedName name="BExQ7MY3U2Z1IZ71U5LJUD00VVB4" localSheetId="10" hidden="1">'[2]Table'!#REF!</definedName>
    <definedName name="BExQ7MY3U2Z1IZ71U5LJUD00VVB4" localSheetId="11" hidden="1">'[2]Table'!#REF!</definedName>
    <definedName name="BExQ7MY3U2Z1IZ71U5LJUD00VVB4" localSheetId="12" hidden="1">'[3]Table'!#REF!</definedName>
    <definedName name="BExQ7MY3U2Z1IZ71U5LJUD00VVB4" localSheetId="13" hidden="1">'[3]Table'!#REF!</definedName>
    <definedName name="BExQ7MY3U2Z1IZ71U5LJUD00VVB4" localSheetId="1" hidden="1">'[21]Table'!#REF!</definedName>
    <definedName name="BExQ7MY3U2Z1IZ71U5LJUD00VVB4" localSheetId="2" hidden="1">'[1]Table'!#REF!</definedName>
    <definedName name="BExQ7MY3U2Z1IZ71U5LJUD00VVB4" localSheetId="3" hidden="1">'[1]Table'!#REF!</definedName>
    <definedName name="BExQ7MY3U2Z1IZ71U5LJUD00VVB4" localSheetId="5" hidden="1">'[1]Table'!#REF!</definedName>
    <definedName name="BExQ7MY3U2Z1IZ71U5LJUD00VVB4" localSheetId="6" hidden="1">'[1]Table'!#REF!</definedName>
    <definedName name="BExQ7MY3U2Z1IZ71U5LJUD00VVB4" localSheetId="7" hidden="1">'[1]Table'!#REF!</definedName>
    <definedName name="BExQ7MY3U2Z1IZ71U5LJUD00VVB4" localSheetId="8" hidden="1">'[21]Table'!#REF!</definedName>
    <definedName name="BExQ7MY3U2Z1IZ71U5LJUD00VVB4" hidden="1">'[1]Table'!#REF!</definedName>
    <definedName name="BExQ84MJB94HL3BWRN50M4NCB6Z0" localSheetId="0" hidden="1">'[21]Table'!#REF!</definedName>
    <definedName name="BExQ84MJB94HL3BWRN50M4NCB6Z0" localSheetId="9" hidden="1">'[3]Table'!#REF!</definedName>
    <definedName name="BExQ84MJB94HL3BWRN50M4NCB6Z0" localSheetId="10" hidden="1">'[2]Table'!#REF!</definedName>
    <definedName name="BExQ84MJB94HL3BWRN50M4NCB6Z0" localSheetId="11" hidden="1">'[2]Table'!#REF!</definedName>
    <definedName name="BExQ84MJB94HL3BWRN50M4NCB6Z0" localSheetId="12" hidden="1">'[3]Table'!#REF!</definedName>
    <definedName name="BExQ84MJB94HL3BWRN50M4NCB6Z0" localSheetId="13" hidden="1">'[3]Table'!#REF!</definedName>
    <definedName name="BExQ84MJB94HL3BWRN50M4NCB6Z0" localSheetId="1" hidden="1">'[21]Table'!#REF!</definedName>
    <definedName name="BExQ84MJB94HL3BWRN50M4NCB6Z0" localSheetId="2" hidden="1">'[1]Table'!#REF!</definedName>
    <definedName name="BExQ84MJB94HL3BWRN50M4NCB6Z0" localSheetId="3" hidden="1">'[1]Table'!#REF!</definedName>
    <definedName name="BExQ84MJB94HL3BWRN50M4NCB6Z0" localSheetId="5" hidden="1">'[1]Table'!#REF!</definedName>
    <definedName name="BExQ84MJB94HL3BWRN50M4NCB6Z0" localSheetId="6" hidden="1">'[1]Table'!#REF!</definedName>
    <definedName name="BExQ84MJB94HL3BWRN50M4NCB6Z0" localSheetId="7" hidden="1">'[1]Table'!#REF!</definedName>
    <definedName name="BExQ84MJB94HL3BWRN50M4NCB6Z0" localSheetId="8" hidden="1">'[21]Table'!#REF!</definedName>
    <definedName name="BExQ84MJB94HL3BWRN50M4NCB6Z0" hidden="1">'[1]Table'!#REF!</definedName>
    <definedName name="BExQ8583ZE00NW7T9OF11OT9IA14" localSheetId="0" hidden="1">'[21]Table'!#REF!</definedName>
    <definedName name="BExQ8583ZE00NW7T9OF11OT9IA14" localSheetId="9" hidden="1">'[3]Table'!#REF!</definedName>
    <definedName name="BExQ8583ZE00NW7T9OF11OT9IA14" localSheetId="10" hidden="1">'[2]Table'!#REF!</definedName>
    <definedName name="BExQ8583ZE00NW7T9OF11OT9IA14" localSheetId="11" hidden="1">'[2]Table'!#REF!</definedName>
    <definedName name="BExQ8583ZE00NW7T9OF11OT9IA14" localSheetId="12" hidden="1">'[3]Table'!#REF!</definedName>
    <definedName name="BExQ8583ZE00NW7T9OF11OT9IA14" localSheetId="13" hidden="1">'[3]Table'!#REF!</definedName>
    <definedName name="BExQ8583ZE00NW7T9OF11OT9IA14" localSheetId="1" hidden="1">'[21]Table'!#REF!</definedName>
    <definedName name="BExQ8583ZE00NW7T9OF11OT9IA14" localSheetId="2" hidden="1">'[1]Table'!#REF!</definedName>
    <definedName name="BExQ8583ZE00NW7T9OF11OT9IA14" localSheetId="3" hidden="1">'[1]Table'!#REF!</definedName>
    <definedName name="BExQ8583ZE00NW7T9OF11OT9IA14" localSheetId="5" hidden="1">'[1]Table'!#REF!</definedName>
    <definedName name="BExQ8583ZE00NW7T9OF11OT9IA14" localSheetId="6" hidden="1">'[1]Table'!#REF!</definedName>
    <definedName name="BExQ8583ZE00NW7T9OF11OT9IA14" localSheetId="7" hidden="1">'[1]Table'!#REF!</definedName>
    <definedName name="BExQ8583ZE00NW7T9OF11OT9IA14" localSheetId="8" hidden="1">'[21]Table'!#REF!</definedName>
    <definedName name="BExQ8583ZE00NW7T9OF11OT9IA14" hidden="1">'[1]Table'!#REF!</definedName>
    <definedName name="BExQ8DM90XJ6GCJIK9LC5O82I2TJ" localSheetId="0" hidden="1">'[21]Table'!#REF!</definedName>
    <definedName name="BExQ8DM90XJ6GCJIK9LC5O82I2TJ" localSheetId="9" hidden="1">'[3]Table'!#REF!</definedName>
    <definedName name="BExQ8DM90XJ6GCJIK9LC5O82I2TJ" localSheetId="10" hidden="1">'[2]Table'!#REF!</definedName>
    <definedName name="BExQ8DM90XJ6GCJIK9LC5O82I2TJ" localSheetId="11" hidden="1">'[2]Table'!#REF!</definedName>
    <definedName name="BExQ8DM90XJ6GCJIK9LC5O82I2TJ" localSheetId="12" hidden="1">'[3]Table'!#REF!</definedName>
    <definedName name="BExQ8DM90XJ6GCJIK9LC5O82I2TJ" localSheetId="13" hidden="1">'[3]Table'!#REF!</definedName>
    <definedName name="BExQ8DM90XJ6GCJIK9LC5O82I2TJ" localSheetId="1" hidden="1">'[21]Table'!#REF!</definedName>
    <definedName name="BExQ8DM90XJ6GCJIK9LC5O82I2TJ" localSheetId="2" hidden="1">'[1]Table'!#REF!</definedName>
    <definedName name="BExQ8DM90XJ6GCJIK9LC5O82I2TJ" localSheetId="3" hidden="1">'[1]Table'!#REF!</definedName>
    <definedName name="BExQ8DM90XJ6GCJIK9LC5O82I2TJ" localSheetId="5" hidden="1">'[1]Table'!#REF!</definedName>
    <definedName name="BExQ8DM90XJ6GCJIK9LC5O82I2TJ" localSheetId="6" hidden="1">'[1]Table'!#REF!</definedName>
    <definedName name="BExQ8DM90XJ6GCJIK9LC5O82I2TJ" localSheetId="7" hidden="1">'[1]Table'!#REF!</definedName>
    <definedName name="BExQ8DM90XJ6GCJIK9LC5O82I2TJ" localSheetId="8" hidden="1">'[21]Table'!#REF!</definedName>
    <definedName name="BExQ8DM90XJ6GCJIK9LC5O82I2TJ" hidden="1">'[1]Table'!#REF!</definedName>
    <definedName name="BExQ8O3WEU8HNTTGKTW5T0QSKCLP" localSheetId="0" hidden="1">'[23]Table'!#REF!</definedName>
    <definedName name="BExQ8O3WEU8HNTTGKTW5T0QSKCLP" localSheetId="9" hidden="1">'[9]Table'!#REF!</definedName>
    <definedName name="BExQ8O3WEU8HNTTGKTW5T0QSKCLP" localSheetId="10" hidden="1">'[8]Table'!#REF!</definedName>
    <definedName name="BExQ8O3WEU8HNTTGKTW5T0QSKCLP" localSheetId="11" hidden="1">'[8]Table'!#REF!</definedName>
    <definedName name="BExQ8O3WEU8HNTTGKTW5T0QSKCLP" localSheetId="12" hidden="1">'[9]Table'!#REF!</definedName>
    <definedName name="BExQ8O3WEU8HNTTGKTW5T0QSKCLP" localSheetId="13" hidden="1">'[9]Table'!#REF!</definedName>
    <definedName name="BExQ8O3WEU8HNTTGKTW5T0QSKCLP" localSheetId="1" hidden="1">'[23]Table'!#REF!</definedName>
    <definedName name="BExQ8O3WEU8HNTTGKTW5T0QSKCLP" localSheetId="2" hidden="1">'[7]Table'!#REF!</definedName>
    <definedName name="BExQ8O3WEU8HNTTGKTW5T0QSKCLP" localSheetId="3" hidden="1">'[7]Table'!#REF!</definedName>
    <definedName name="BExQ8O3WEU8HNTTGKTW5T0QSKCLP" localSheetId="5" hidden="1">'[7]Table'!#REF!</definedName>
    <definedName name="BExQ8O3WEU8HNTTGKTW5T0QSKCLP" localSheetId="6" hidden="1">'[7]Table'!#REF!</definedName>
    <definedName name="BExQ8O3WEU8HNTTGKTW5T0QSKCLP" localSheetId="7" hidden="1">'[7]Table'!#REF!</definedName>
    <definedName name="BExQ8O3WEU8HNTTGKTW5T0QSKCLP" localSheetId="8" hidden="1">'[23]Table'!#REF!</definedName>
    <definedName name="BExQ8O3WEU8HNTTGKTW5T0QSKCLP" hidden="1">'[7]Table'!#REF!</definedName>
    <definedName name="BExQ9ZLYHWABXAA9NJDW8ZS0UQ9P" localSheetId="0" hidden="1">'[23]Table'!#REF!</definedName>
    <definedName name="BExQ9ZLYHWABXAA9NJDW8ZS0UQ9P" localSheetId="9" hidden="1">'[9]Table'!#REF!</definedName>
    <definedName name="BExQ9ZLYHWABXAA9NJDW8ZS0UQ9P" localSheetId="10" hidden="1">'[8]Table'!#REF!</definedName>
    <definedName name="BExQ9ZLYHWABXAA9NJDW8ZS0UQ9P" localSheetId="11" hidden="1">'[8]Table'!#REF!</definedName>
    <definedName name="BExQ9ZLYHWABXAA9NJDW8ZS0UQ9P" localSheetId="12" hidden="1">'[9]Table'!#REF!</definedName>
    <definedName name="BExQ9ZLYHWABXAA9NJDW8ZS0UQ9P" localSheetId="13" hidden="1">'[9]Table'!#REF!</definedName>
    <definedName name="BExQ9ZLYHWABXAA9NJDW8ZS0UQ9P" localSheetId="1" hidden="1">'[23]Table'!#REF!</definedName>
    <definedName name="BExQ9ZLYHWABXAA9NJDW8ZS0UQ9P" localSheetId="2" hidden="1">'[7]Table'!#REF!</definedName>
    <definedName name="BExQ9ZLYHWABXAA9NJDW8ZS0UQ9P" localSheetId="3" hidden="1">'[7]Table'!#REF!</definedName>
    <definedName name="BExQ9ZLYHWABXAA9NJDW8ZS0UQ9P" localSheetId="5" hidden="1">'[7]Table'!#REF!</definedName>
    <definedName name="BExQ9ZLYHWABXAA9NJDW8ZS0UQ9P" localSheetId="6" hidden="1">'[7]Table'!#REF!</definedName>
    <definedName name="BExQ9ZLYHWABXAA9NJDW8ZS0UQ9P" localSheetId="7" hidden="1">'[7]Table'!#REF!</definedName>
    <definedName name="BExQ9ZLYHWABXAA9NJDW8ZS0UQ9P" localSheetId="8" hidden="1">'[23]Table'!#REF!</definedName>
    <definedName name="BExQ9ZLYHWABXAA9NJDW8ZS0UQ9P" hidden="1">'[7]Table'!#REF!</definedName>
    <definedName name="BExQA324HSCK40ENJUT9CS9EC71B" localSheetId="0" hidden="1">'[21]Table'!#REF!</definedName>
    <definedName name="BExQA324HSCK40ENJUT9CS9EC71B" localSheetId="9" hidden="1">'[3]Table'!#REF!</definedName>
    <definedName name="BExQA324HSCK40ENJUT9CS9EC71B" localSheetId="10" hidden="1">'[2]Table'!#REF!</definedName>
    <definedName name="BExQA324HSCK40ENJUT9CS9EC71B" localSheetId="11" hidden="1">'[2]Table'!#REF!</definedName>
    <definedName name="BExQA324HSCK40ENJUT9CS9EC71B" localSheetId="12" hidden="1">'[3]Table'!#REF!</definedName>
    <definedName name="BExQA324HSCK40ENJUT9CS9EC71B" localSheetId="13" hidden="1">'[3]Table'!#REF!</definedName>
    <definedName name="BExQA324HSCK40ENJUT9CS9EC71B" localSheetId="1" hidden="1">'[21]Table'!#REF!</definedName>
    <definedName name="BExQA324HSCK40ENJUT9CS9EC71B" localSheetId="2" hidden="1">'[1]Table'!#REF!</definedName>
    <definedName name="BExQA324HSCK40ENJUT9CS9EC71B" localSheetId="3" hidden="1">'[1]Table'!#REF!</definedName>
    <definedName name="BExQA324HSCK40ENJUT9CS9EC71B" localSheetId="5" hidden="1">'[1]Table'!#REF!</definedName>
    <definedName name="BExQA324HSCK40ENJUT9CS9EC71B" localSheetId="6" hidden="1">'[1]Table'!#REF!</definedName>
    <definedName name="BExQA324HSCK40ENJUT9CS9EC71B" localSheetId="7" hidden="1">'[1]Table'!#REF!</definedName>
    <definedName name="BExQA324HSCK40ENJUT9CS9EC71B" localSheetId="8" hidden="1">'[21]Table'!#REF!</definedName>
    <definedName name="BExQA324HSCK40ENJUT9CS9EC71B" hidden="1">'[1]Table'!#REF!</definedName>
    <definedName name="BExQAG8PP8R5NJKNQD1U4QOSD6X5" localSheetId="0" hidden="1">'[21]Table'!#REF!</definedName>
    <definedName name="BExQAG8PP8R5NJKNQD1U4QOSD6X5" localSheetId="9" hidden="1">'[3]Table'!#REF!</definedName>
    <definedName name="BExQAG8PP8R5NJKNQD1U4QOSD6X5" localSheetId="10" hidden="1">'[2]Table'!#REF!</definedName>
    <definedName name="BExQAG8PP8R5NJKNQD1U4QOSD6X5" localSheetId="11" hidden="1">'[2]Table'!#REF!</definedName>
    <definedName name="BExQAG8PP8R5NJKNQD1U4QOSD6X5" localSheetId="12" hidden="1">'[3]Table'!#REF!</definedName>
    <definedName name="BExQAG8PP8R5NJKNQD1U4QOSD6X5" localSheetId="13" hidden="1">'[3]Table'!#REF!</definedName>
    <definedName name="BExQAG8PP8R5NJKNQD1U4QOSD6X5" localSheetId="1" hidden="1">'[21]Table'!#REF!</definedName>
    <definedName name="BExQAG8PP8R5NJKNQD1U4QOSD6X5" localSheetId="2" hidden="1">'[1]Table'!#REF!</definedName>
    <definedName name="BExQAG8PP8R5NJKNQD1U4QOSD6X5" localSheetId="3" hidden="1">'[1]Table'!#REF!</definedName>
    <definedName name="BExQAG8PP8R5NJKNQD1U4QOSD6X5" localSheetId="5" hidden="1">'[1]Table'!#REF!</definedName>
    <definedName name="BExQAG8PP8R5NJKNQD1U4QOSD6X5" localSheetId="6" hidden="1">'[1]Table'!#REF!</definedName>
    <definedName name="BExQAG8PP8R5NJKNQD1U4QOSD6X5" localSheetId="7" hidden="1">'[1]Table'!#REF!</definedName>
    <definedName name="BExQAG8PP8R5NJKNQD1U4QOSD6X5" localSheetId="8" hidden="1">'[21]Table'!#REF!</definedName>
    <definedName name="BExQAG8PP8R5NJKNQD1U4QOSD6X5" hidden="1">'[1]Table'!#REF!</definedName>
    <definedName name="BExQBJI68WDPBZSDY2IEW5SD50TR" localSheetId="0" hidden="1">'[21]Table'!#REF!</definedName>
    <definedName name="BExQBJI68WDPBZSDY2IEW5SD50TR" localSheetId="9" hidden="1">'[3]Table'!#REF!</definedName>
    <definedName name="BExQBJI68WDPBZSDY2IEW5SD50TR" localSheetId="10" hidden="1">'[2]Table'!#REF!</definedName>
    <definedName name="BExQBJI68WDPBZSDY2IEW5SD50TR" localSheetId="11" hidden="1">'[2]Table'!#REF!</definedName>
    <definedName name="BExQBJI68WDPBZSDY2IEW5SD50TR" localSheetId="12" hidden="1">'[3]Table'!#REF!</definedName>
    <definedName name="BExQBJI68WDPBZSDY2IEW5SD50TR" localSheetId="13" hidden="1">'[3]Table'!#REF!</definedName>
    <definedName name="BExQBJI68WDPBZSDY2IEW5SD50TR" localSheetId="1" hidden="1">'[21]Table'!#REF!</definedName>
    <definedName name="BExQBJI68WDPBZSDY2IEW5SD50TR" localSheetId="2" hidden="1">'[1]Table'!#REF!</definedName>
    <definedName name="BExQBJI68WDPBZSDY2IEW5SD50TR" localSheetId="3" hidden="1">'[1]Table'!#REF!</definedName>
    <definedName name="BExQBJI68WDPBZSDY2IEW5SD50TR" localSheetId="5" hidden="1">'[1]Table'!#REF!</definedName>
    <definedName name="BExQBJI68WDPBZSDY2IEW5SD50TR" localSheetId="6" hidden="1">'[1]Table'!#REF!</definedName>
    <definedName name="BExQBJI68WDPBZSDY2IEW5SD50TR" localSheetId="7" hidden="1">'[1]Table'!#REF!</definedName>
    <definedName name="BExQBJI68WDPBZSDY2IEW5SD50TR" localSheetId="8" hidden="1">'[21]Table'!#REF!</definedName>
    <definedName name="BExQBJI68WDPBZSDY2IEW5SD50TR" hidden="1">'[1]Table'!#REF!</definedName>
    <definedName name="BExQEMUA4HEFM4OVO8M8MA8PIAW1" localSheetId="0" hidden="1">'[21]Table'!#REF!</definedName>
    <definedName name="BExQEMUA4HEFM4OVO8M8MA8PIAW1" localSheetId="9" hidden="1">'[3]Table'!#REF!</definedName>
    <definedName name="BExQEMUA4HEFM4OVO8M8MA8PIAW1" localSheetId="10" hidden="1">'[2]Table'!#REF!</definedName>
    <definedName name="BExQEMUA4HEFM4OVO8M8MA8PIAW1" localSheetId="11" hidden="1">'[2]Table'!#REF!</definedName>
    <definedName name="BExQEMUA4HEFM4OVO8M8MA8PIAW1" localSheetId="12" hidden="1">'[3]Table'!#REF!</definedName>
    <definedName name="BExQEMUA4HEFM4OVO8M8MA8PIAW1" localSheetId="13" hidden="1">'[3]Table'!#REF!</definedName>
    <definedName name="BExQEMUA4HEFM4OVO8M8MA8PIAW1" localSheetId="1" hidden="1">'[21]Table'!#REF!</definedName>
    <definedName name="BExQEMUA4HEFM4OVO8M8MA8PIAW1" localSheetId="2" hidden="1">'[1]Table'!#REF!</definedName>
    <definedName name="BExQEMUA4HEFM4OVO8M8MA8PIAW1" localSheetId="3" hidden="1">'[1]Table'!#REF!</definedName>
    <definedName name="BExQEMUA4HEFM4OVO8M8MA8PIAW1" localSheetId="5" hidden="1">'[1]Table'!#REF!</definedName>
    <definedName name="BExQEMUA4HEFM4OVO8M8MA8PIAW1" localSheetId="6" hidden="1">'[1]Table'!#REF!</definedName>
    <definedName name="BExQEMUA4HEFM4OVO8M8MA8PIAW1" localSheetId="7" hidden="1">'[1]Table'!#REF!</definedName>
    <definedName name="BExQEMUA4HEFM4OVO8M8MA8PIAW1" localSheetId="8" hidden="1">'[21]Table'!#REF!</definedName>
    <definedName name="BExQEMUA4HEFM4OVO8M8MA8PIAW1" hidden="1">'[1]Table'!#REF!</definedName>
    <definedName name="BExQFEEV7627R8TYZCM28C6V6WHE" localSheetId="0" hidden="1">'[21]Table'!#REF!</definedName>
    <definedName name="BExQFEEV7627R8TYZCM28C6V6WHE" localSheetId="9" hidden="1">'[3]Table'!#REF!</definedName>
    <definedName name="BExQFEEV7627R8TYZCM28C6V6WHE" localSheetId="10" hidden="1">'[2]Table'!#REF!</definedName>
    <definedName name="BExQFEEV7627R8TYZCM28C6V6WHE" localSheetId="11" hidden="1">'[2]Table'!#REF!</definedName>
    <definedName name="BExQFEEV7627R8TYZCM28C6V6WHE" localSheetId="12" hidden="1">'[3]Table'!#REF!</definedName>
    <definedName name="BExQFEEV7627R8TYZCM28C6V6WHE" localSheetId="13" hidden="1">'[3]Table'!#REF!</definedName>
    <definedName name="BExQFEEV7627R8TYZCM28C6V6WHE" localSheetId="1" hidden="1">'[21]Table'!#REF!</definedName>
    <definedName name="BExQFEEV7627R8TYZCM28C6V6WHE" localSheetId="2" hidden="1">'[1]Table'!#REF!</definedName>
    <definedName name="BExQFEEV7627R8TYZCM28C6V6WHE" localSheetId="3" hidden="1">'[1]Table'!#REF!</definedName>
    <definedName name="BExQFEEV7627R8TYZCM28C6V6WHE" localSheetId="5" hidden="1">'[1]Table'!#REF!</definedName>
    <definedName name="BExQFEEV7627R8TYZCM28C6V6WHE" localSheetId="6" hidden="1">'[1]Table'!#REF!</definedName>
    <definedName name="BExQFEEV7627R8TYZCM28C6V6WHE" localSheetId="7" hidden="1">'[1]Table'!#REF!</definedName>
    <definedName name="BExQFEEV7627R8TYZCM28C6V6WHE" localSheetId="8" hidden="1">'[21]Table'!#REF!</definedName>
    <definedName name="BExQFEEV7627R8TYZCM28C6V6WHE" hidden="1">'[1]Table'!#REF!</definedName>
    <definedName name="BExQFEK8NUD04X2OBRA275ADPSDL" localSheetId="0" hidden="1">'[21]Table'!#REF!</definedName>
    <definedName name="BExQFEK8NUD04X2OBRA275ADPSDL" localSheetId="9" hidden="1">'[3]Table'!#REF!</definedName>
    <definedName name="BExQFEK8NUD04X2OBRA275ADPSDL" localSheetId="10" hidden="1">'[2]Table'!#REF!</definedName>
    <definedName name="BExQFEK8NUD04X2OBRA275ADPSDL" localSheetId="11" hidden="1">'[2]Table'!#REF!</definedName>
    <definedName name="BExQFEK8NUD04X2OBRA275ADPSDL" localSheetId="12" hidden="1">'[3]Table'!#REF!</definedName>
    <definedName name="BExQFEK8NUD04X2OBRA275ADPSDL" localSheetId="13" hidden="1">'[3]Table'!#REF!</definedName>
    <definedName name="BExQFEK8NUD04X2OBRA275ADPSDL" localSheetId="1" hidden="1">'[21]Table'!#REF!</definedName>
    <definedName name="BExQFEK8NUD04X2OBRA275ADPSDL" localSheetId="2" hidden="1">'[1]Table'!#REF!</definedName>
    <definedName name="BExQFEK8NUD04X2OBRA275ADPSDL" localSheetId="3" hidden="1">'[1]Table'!#REF!</definedName>
    <definedName name="BExQFEK8NUD04X2OBRA275ADPSDL" localSheetId="5" hidden="1">'[1]Table'!#REF!</definedName>
    <definedName name="BExQFEK8NUD04X2OBRA275ADPSDL" localSheetId="6" hidden="1">'[1]Table'!#REF!</definedName>
    <definedName name="BExQFEK8NUD04X2OBRA275ADPSDL" localSheetId="7" hidden="1">'[1]Table'!#REF!</definedName>
    <definedName name="BExQFEK8NUD04X2OBRA275ADPSDL" localSheetId="8" hidden="1">'[21]Table'!#REF!</definedName>
    <definedName name="BExQFEK8NUD04X2OBRA275ADPSDL" hidden="1">'[1]Table'!#REF!</definedName>
    <definedName name="BExQH9P2MCXAJOVEO4GFQT6MNW22" localSheetId="0" hidden="1">'[21]Table'!#REF!</definedName>
    <definedName name="BExQH9P2MCXAJOVEO4GFQT6MNW22" localSheetId="9" hidden="1">'[3]Table'!#REF!</definedName>
    <definedName name="BExQH9P2MCXAJOVEO4GFQT6MNW22" localSheetId="10" hidden="1">'[2]Table'!#REF!</definedName>
    <definedName name="BExQH9P2MCXAJOVEO4GFQT6MNW22" localSheetId="11" hidden="1">'[2]Table'!#REF!</definedName>
    <definedName name="BExQH9P2MCXAJOVEO4GFQT6MNW22" localSheetId="12" hidden="1">'[3]Table'!#REF!</definedName>
    <definedName name="BExQH9P2MCXAJOVEO4GFQT6MNW22" localSheetId="13" hidden="1">'[3]Table'!#REF!</definedName>
    <definedName name="BExQH9P2MCXAJOVEO4GFQT6MNW22" localSheetId="1" hidden="1">'[21]Table'!#REF!</definedName>
    <definedName name="BExQH9P2MCXAJOVEO4GFQT6MNW22" localSheetId="2" hidden="1">'[1]Table'!#REF!</definedName>
    <definedName name="BExQH9P2MCXAJOVEO4GFQT6MNW22" localSheetId="3" hidden="1">'[1]Table'!#REF!</definedName>
    <definedName name="BExQH9P2MCXAJOVEO4GFQT6MNW22" localSheetId="5" hidden="1">'[1]Table'!#REF!</definedName>
    <definedName name="BExQH9P2MCXAJOVEO4GFQT6MNW22" localSheetId="6" hidden="1">'[1]Table'!#REF!</definedName>
    <definedName name="BExQH9P2MCXAJOVEO4GFQT6MNW22" localSheetId="7" hidden="1">'[1]Table'!#REF!</definedName>
    <definedName name="BExQH9P2MCXAJOVEO4GFQT6MNW22" localSheetId="8" hidden="1">'[21]Table'!#REF!</definedName>
    <definedName name="BExQH9P2MCXAJOVEO4GFQT6MNW22" hidden="1">'[1]Table'!#REF!</definedName>
    <definedName name="BExQIS8O6R36CI01XRY9ISM99TW9" localSheetId="0" hidden="1">'[21]Table'!#REF!</definedName>
    <definedName name="BExQIS8O6R36CI01XRY9ISM99TW9" localSheetId="9" hidden="1">'[3]Table'!#REF!</definedName>
    <definedName name="BExQIS8O6R36CI01XRY9ISM99TW9" localSheetId="10" hidden="1">'[2]Table'!#REF!</definedName>
    <definedName name="BExQIS8O6R36CI01XRY9ISM99TW9" localSheetId="11" hidden="1">'[2]Table'!#REF!</definedName>
    <definedName name="BExQIS8O6R36CI01XRY9ISM99TW9" localSheetId="12" hidden="1">'[3]Table'!#REF!</definedName>
    <definedName name="BExQIS8O6R36CI01XRY9ISM99TW9" localSheetId="13" hidden="1">'[3]Table'!#REF!</definedName>
    <definedName name="BExQIS8O6R36CI01XRY9ISM99TW9" localSheetId="1" hidden="1">'[21]Table'!#REF!</definedName>
    <definedName name="BExQIS8O6R36CI01XRY9ISM99TW9" localSheetId="2" hidden="1">'[1]Table'!#REF!</definedName>
    <definedName name="BExQIS8O6R36CI01XRY9ISM99TW9" localSheetId="3" hidden="1">'[1]Table'!#REF!</definedName>
    <definedName name="BExQIS8O6R36CI01XRY9ISM99TW9" localSheetId="5" hidden="1">'[1]Table'!#REF!</definedName>
    <definedName name="BExQIS8O6R36CI01XRY9ISM99TW9" localSheetId="6" hidden="1">'[1]Table'!#REF!</definedName>
    <definedName name="BExQIS8O6R36CI01XRY9ISM99TW9" localSheetId="7" hidden="1">'[1]Table'!#REF!</definedName>
    <definedName name="BExQIS8O6R36CI01XRY9ISM99TW9" localSheetId="8" hidden="1">'[21]Table'!#REF!</definedName>
    <definedName name="BExQIS8O6R36CI01XRY9ISM99TW9" hidden="1">'[1]Table'!#REF!</definedName>
    <definedName name="BExS5DRER9US6NXY9ATYT41KZII3" localSheetId="0" hidden="1">'[21]Table'!#REF!</definedName>
    <definedName name="BExS5DRER9US6NXY9ATYT41KZII3" localSheetId="9" hidden="1">'[3]Table'!#REF!</definedName>
    <definedName name="BExS5DRER9US6NXY9ATYT41KZII3" localSheetId="10" hidden="1">'[2]Table'!#REF!</definedName>
    <definedName name="BExS5DRER9US6NXY9ATYT41KZII3" localSheetId="11" hidden="1">'[2]Table'!#REF!</definedName>
    <definedName name="BExS5DRER9US6NXY9ATYT41KZII3" localSheetId="12" hidden="1">'[3]Table'!#REF!</definedName>
    <definedName name="BExS5DRER9US6NXY9ATYT41KZII3" localSheetId="13" hidden="1">'[3]Table'!#REF!</definedName>
    <definedName name="BExS5DRER9US6NXY9ATYT41KZII3" localSheetId="1" hidden="1">'[21]Table'!#REF!</definedName>
    <definedName name="BExS5DRER9US6NXY9ATYT41KZII3" localSheetId="2" hidden="1">'[1]Table'!#REF!</definedName>
    <definedName name="BExS5DRER9US6NXY9ATYT41KZII3" localSheetId="3" hidden="1">'[1]Table'!#REF!</definedName>
    <definedName name="BExS5DRER9US6NXY9ATYT41KZII3" localSheetId="5" hidden="1">'[1]Table'!#REF!</definedName>
    <definedName name="BExS5DRER9US6NXY9ATYT41KZII3" localSheetId="6" hidden="1">'[1]Table'!#REF!</definedName>
    <definedName name="BExS5DRER9US6NXY9ATYT41KZII3" localSheetId="7" hidden="1">'[1]Table'!#REF!</definedName>
    <definedName name="BExS5DRER9US6NXY9ATYT41KZII3" localSheetId="8" hidden="1">'[21]Table'!#REF!</definedName>
    <definedName name="BExS5DRER9US6NXY9ATYT41KZII3" hidden="1">'[1]Table'!#REF!</definedName>
    <definedName name="BExS81TE0EY44Y3W2M4Z4MGNP5OM" localSheetId="0" hidden="1">'[21]Table'!#REF!</definedName>
    <definedName name="BExS81TE0EY44Y3W2M4Z4MGNP5OM" localSheetId="9" hidden="1">'[3]Table'!#REF!</definedName>
    <definedName name="BExS81TE0EY44Y3W2M4Z4MGNP5OM" localSheetId="10" hidden="1">'[2]Table'!#REF!</definedName>
    <definedName name="BExS81TE0EY44Y3W2M4Z4MGNP5OM" localSheetId="11" hidden="1">'[2]Table'!#REF!</definedName>
    <definedName name="BExS81TE0EY44Y3W2M4Z4MGNP5OM" localSheetId="12" hidden="1">'[3]Table'!#REF!</definedName>
    <definedName name="BExS81TE0EY44Y3W2M4Z4MGNP5OM" localSheetId="13" hidden="1">'[3]Table'!#REF!</definedName>
    <definedName name="BExS81TE0EY44Y3W2M4Z4MGNP5OM" localSheetId="1" hidden="1">'[21]Table'!#REF!</definedName>
    <definedName name="BExS81TE0EY44Y3W2M4Z4MGNP5OM" localSheetId="2" hidden="1">'[1]Table'!#REF!</definedName>
    <definedName name="BExS81TE0EY44Y3W2M4Z4MGNP5OM" localSheetId="3" hidden="1">'[1]Table'!#REF!</definedName>
    <definedName name="BExS81TE0EY44Y3W2M4Z4MGNP5OM" localSheetId="5" hidden="1">'[1]Table'!#REF!</definedName>
    <definedName name="BExS81TE0EY44Y3W2M4Z4MGNP5OM" localSheetId="6" hidden="1">'[1]Table'!#REF!</definedName>
    <definedName name="BExS81TE0EY44Y3W2M4Z4MGNP5OM" localSheetId="7" hidden="1">'[1]Table'!#REF!</definedName>
    <definedName name="BExS81TE0EY44Y3W2M4Z4MGNP5OM" localSheetId="8" hidden="1">'[21]Table'!#REF!</definedName>
    <definedName name="BExS81TE0EY44Y3W2M4Z4MGNP5OM" hidden="1">'[1]Table'!#REF!</definedName>
    <definedName name="BExS8R51C8RM2FS6V6IRTYO9GA4A" localSheetId="0" hidden="1">'[21]Table'!#REF!</definedName>
    <definedName name="BExS8R51C8RM2FS6V6IRTYO9GA4A" localSheetId="9" hidden="1">'[3]Table'!#REF!</definedName>
    <definedName name="BExS8R51C8RM2FS6V6IRTYO9GA4A" localSheetId="10" hidden="1">'[2]Table'!#REF!</definedName>
    <definedName name="BExS8R51C8RM2FS6V6IRTYO9GA4A" localSheetId="11" hidden="1">'[2]Table'!#REF!</definedName>
    <definedName name="BExS8R51C8RM2FS6V6IRTYO9GA4A" localSheetId="12" hidden="1">'[3]Table'!#REF!</definedName>
    <definedName name="BExS8R51C8RM2FS6V6IRTYO9GA4A" localSheetId="13" hidden="1">'[3]Table'!#REF!</definedName>
    <definedName name="BExS8R51C8RM2FS6V6IRTYO9GA4A" localSheetId="1" hidden="1">'[21]Table'!#REF!</definedName>
    <definedName name="BExS8R51C8RM2FS6V6IRTYO9GA4A" localSheetId="2" hidden="1">'[1]Table'!#REF!</definedName>
    <definedName name="BExS8R51C8RM2FS6V6IRTYO9GA4A" localSheetId="3" hidden="1">'[1]Table'!#REF!</definedName>
    <definedName name="BExS8R51C8RM2FS6V6IRTYO9GA4A" localSheetId="5" hidden="1">'[1]Table'!#REF!</definedName>
    <definedName name="BExS8R51C8RM2FS6V6IRTYO9GA4A" localSheetId="6" hidden="1">'[1]Table'!#REF!</definedName>
    <definedName name="BExS8R51C8RM2FS6V6IRTYO9GA4A" localSheetId="7" hidden="1">'[1]Table'!#REF!</definedName>
    <definedName name="BExS8R51C8RM2FS6V6IRTYO9GA4A" localSheetId="8" hidden="1">'[21]Table'!#REF!</definedName>
    <definedName name="BExS8R51C8RM2FS6V6IRTYO9GA4A" hidden="1">'[1]Table'!#REF!</definedName>
    <definedName name="BExSI0K2YL3HTCQAD8A7TR4QCUR6" localSheetId="0" hidden="1">'[21]Table'!#REF!</definedName>
    <definedName name="BExSI0K2YL3HTCQAD8A7TR4QCUR6" localSheetId="9" hidden="1">'[3]Table'!#REF!</definedName>
    <definedName name="BExSI0K2YL3HTCQAD8A7TR4QCUR6" localSheetId="10" hidden="1">'[2]Table'!#REF!</definedName>
    <definedName name="BExSI0K2YL3HTCQAD8A7TR4QCUR6" localSheetId="11" hidden="1">'[2]Table'!#REF!</definedName>
    <definedName name="BExSI0K2YL3HTCQAD8A7TR4QCUR6" localSheetId="12" hidden="1">'[3]Table'!#REF!</definedName>
    <definedName name="BExSI0K2YL3HTCQAD8A7TR4QCUR6" localSheetId="13" hidden="1">'[3]Table'!#REF!</definedName>
    <definedName name="BExSI0K2YL3HTCQAD8A7TR4QCUR6" localSheetId="1" hidden="1">'[21]Table'!#REF!</definedName>
    <definedName name="BExSI0K2YL3HTCQAD8A7TR4QCUR6" localSheetId="2" hidden="1">'[1]Table'!#REF!</definedName>
    <definedName name="BExSI0K2YL3HTCQAD8A7TR4QCUR6" localSheetId="3" hidden="1">'[1]Table'!#REF!</definedName>
    <definedName name="BExSI0K2YL3HTCQAD8A7TR4QCUR6" localSheetId="5" hidden="1">'[1]Table'!#REF!</definedName>
    <definedName name="BExSI0K2YL3HTCQAD8A7TR4QCUR6" localSheetId="6" hidden="1">'[1]Table'!#REF!</definedName>
    <definedName name="BExSI0K2YL3HTCQAD8A7TR4QCUR6" localSheetId="7" hidden="1">'[1]Table'!#REF!</definedName>
    <definedName name="BExSI0K2YL3HTCQAD8A7TR4QCUR6" localSheetId="8" hidden="1">'[21]Table'!#REF!</definedName>
    <definedName name="BExSI0K2YL3HTCQAD8A7TR4QCUR6" hidden="1">'[1]Table'!#REF!</definedName>
    <definedName name="BExTU75IOII1V5O0C9X2VAYYVJUG" localSheetId="0" hidden="1">'[21]Table'!#REF!</definedName>
    <definedName name="BExTU75IOII1V5O0C9X2VAYYVJUG" localSheetId="9" hidden="1">'[3]Table'!#REF!</definedName>
    <definedName name="BExTU75IOII1V5O0C9X2VAYYVJUG" localSheetId="10" hidden="1">'[2]Table'!#REF!</definedName>
    <definedName name="BExTU75IOII1V5O0C9X2VAYYVJUG" localSheetId="11" hidden="1">'[2]Table'!#REF!</definedName>
    <definedName name="BExTU75IOII1V5O0C9X2VAYYVJUG" localSheetId="12" hidden="1">'[3]Table'!#REF!</definedName>
    <definedName name="BExTU75IOII1V5O0C9X2VAYYVJUG" localSheetId="13" hidden="1">'[3]Table'!#REF!</definedName>
    <definedName name="BExTU75IOII1V5O0C9X2VAYYVJUG" localSheetId="1" hidden="1">'[21]Table'!#REF!</definedName>
    <definedName name="BExTU75IOII1V5O0C9X2VAYYVJUG" localSheetId="2" hidden="1">'[1]Table'!#REF!</definedName>
    <definedName name="BExTU75IOII1V5O0C9X2VAYYVJUG" localSheetId="3" hidden="1">'[1]Table'!#REF!</definedName>
    <definedName name="BExTU75IOII1V5O0C9X2VAYYVJUG" localSheetId="5" hidden="1">'[1]Table'!#REF!</definedName>
    <definedName name="BExTU75IOII1V5O0C9X2VAYYVJUG" localSheetId="6" hidden="1">'[1]Table'!#REF!</definedName>
    <definedName name="BExTU75IOII1V5O0C9X2VAYYVJUG" localSheetId="7" hidden="1">'[1]Table'!#REF!</definedName>
    <definedName name="BExTU75IOII1V5O0C9X2VAYYVJUG" localSheetId="8" hidden="1">'[21]Table'!#REF!</definedName>
    <definedName name="BExTU75IOII1V5O0C9X2VAYYVJUG" hidden="1">'[1]Table'!#REF!</definedName>
    <definedName name="BExTUWXFQHINU66YG82BI20ATMB5" localSheetId="0" hidden="1">'[21]Table'!#REF!</definedName>
    <definedName name="BExTUWXFQHINU66YG82BI20ATMB5" localSheetId="9" hidden="1">'[3]Table'!#REF!</definedName>
    <definedName name="BExTUWXFQHINU66YG82BI20ATMB5" localSheetId="10" hidden="1">'[2]Table'!#REF!</definedName>
    <definedName name="BExTUWXFQHINU66YG82BI20ATMB5" localSheetId="11" hidden="1">'[2]Table'!#REF!</definedName>
    <definedName name="BExTUWXFQHINU66YG82BI20ATMB5" localSheetId="12" hidden="1">'[3]Table'!#REF!</definedName>
    <definedName name="BExTUWXFQHINU66YG82BI20ATMB5" localSheetId="13" hidden="1">'[3]Table'!#REF!</definedName>
    <definedName name="BExTUWXFQHINU66YG82BI20ATMB5" localSheetId="1" hidden="1">'[21]Table'!#REF!</definedName>
    <definedName name="BExTUWXFQHINU66YG82BI20ATMB5" localSheetId="2" hidden="1">'[1]Table'!#REF!</definedName>
    <definedName name="BExTUWXFQHINU66YG82BI20ATMB5" localSheetId="3" hidden="1">'[1]Table'!#REF!</definedName>
    <definedName name="BExTUWXFQHINU66YG82BI20ATMB5" localSheetId="5" hidden="1">'[1]Table'!#REF!</definedName>
    <definedName name="BExTUWXFQHINU66YG82BI20ATMB5" localSheetId="6" hidden="1">'[1]Table'!#REF!</definedName>
    <definedName name="BExTUWXFQHINU66YG82BI20ATMB5" localSheetId="7" hidden="1">'[1]Table'!#REF!</definedName>
    <definedName name="BExTUWXFQHINU66YG82BI20ATMB5" localSheetId="8" hidden="1">'[21]Table'!#REF!</definedName>
    <definedName name="BExTUWXFQHINU66YG82BI20ATMB5" hidden="1">'[1]Table'!#REF!</definedName>
    <definedName name="BExTUY9WNSJ91GV8CP0SKJTEIV82" localSheetId="0" hidden="1">'[23]Table'!#REF!</definedName>
    <definedName name="BExTUY9WNSJ91GV8CP0SKJTEIV82" localSheetId="9" hidden="1">'[9]Table'!#REF!</definedName>
    <definedName name="BExTUY9WNSJ91GV8CP0SKJTEIV82" localSheetId="10" hidden="1">'[8]Table'!#REF!</definedName>
    <definedName name="BExTUY9WNSJ91GV8CP0SKJTEIV82" localSheetId="11" hidden="1">'[8]Table'!#REF!</definedName>
    <definedName name="BExTUY9WNSJ91GV8CP0SKJTEIV82" localSheetId="12" hidden="1">'[9]Table'!#REF!</definedName>
    <definedName name="BExTUY9WNSJ91GV8CP0SKJTEIV82" localSheetId="13" hidden="1">'[9]Table'!#REF!</definedName>
    <definedName name="BExTUY9WNSJ91GV8CP0SKJTEIV82" localSheetId="1" hidden="1">'[23]Table'!#REF!</definedName>
    <definedName name="BExTUY9WNSJ91GV8CP0SKJTEIV82" localSheetId="2" hidden="1">'[7]Table'!#REF!</definedName>
    <definedName name="BExTUY9WNSJ91GV8CP0SKJTEIV82" localSheetId="3" hidden="1">'[7]Table'!#REF!</definedName>
    <definedName name="BExTUY9WNSJ91GV8CP0SKJTEIV82" localSheetId="5" hidden="1">'[7]Table'!#REF!</definedName>
    <definedName name="BExTUY9WNSJ91GV8CP0SKJTEIV82" localSheetId="6" hidden="1">'[7]Table'!#REF!</definedName>
    <definedName name="BExTUY9WNSJ91GV8CP0SKJTEIV82" localSheetId="7" hidden="1">'[7]Table'!#REF!</definedName>
    <definedName name="BExTUY9WNSJ91GV8CP0SKJTEIV82" localSheetId="8" hidden="1">'[23]Table'!#REF!</definedName>
    <definedName name="BExTUY9WNSJ91GV8CP0SKJTEIV82" hidden="1">'[7]Table'!#REF!</definedName>
    <definedName name="BExTV67VIM8PV6KO253M4DUBJQLC" localSheetId="0" hidden="1">'[21]Table'!#REF!</definedName>
    <definedName name="BExTV67VIM8PV6KO253M4DUBJQLC" localSheetId="9" hidden="1">'[3]Table'!#REF!</definedName>
    <definedName name="BExTV67VIM8PV6KO253M4DUBJQLC" localSheetId="10" hidden="1">'[2]Table'!#REF!</definedName>
    <definedName name="BExTV67VIM8PV6KO253M4DUBJQLC" localSheetId="11" hidden="1">'[2]Table'!#REF!</definedName>
    <definedName name="BExTV67VIM8PV6KO253M4DUBJQLC" localSheetId="12" hidden="1">'[3]Table'!#REF!</definedName>
    <definedName name="BExTV67VIM8PV6KO253M4DUBJQLC" localSheetId="13" hidden="1">'[3]Table'!#REF!</definedName>
    <definedName name="BExTV67VIM8PV6KO253M4DUBJQLC" localSheetId="1" hidden="1">'[21]Table'!#REF!</definedName>
    <definedName name="BExTV67VIM8PV6KO253M4DUBJQLC" localSheetId="2" hidden="1">'[1]Table'!#REF!</definedName>
    <definedName name="BExTV67VIM8PV6KO253M4DUBJQLC" localSheetId="3" hidden="1">'[1]Table'!#REF!</definedName>
    <definedName name="BExTV67VIM8PV6KO253M4DUBJQLC" localSheetId="5" hidden="1">'[1]Table'!#REF!</definedName>
    <definedName name="BExTV67VIM8PV6KO253M4DUBJQLC" localSheetId="6" hidden="1">'[1]Table'!#REF!</definedName>
    <definedName name="BExTV67VIM8PV6KO253M4DUBJQLC" localSheetId="7" hidden="1">'[1]Table'!#REF!</definedName>
    <definedName name="BExTV67VIM8PV6KO253M4DUBJQLC" localSheetId="8" hidden="1">'[21]Table'!#REF!</definedName>
    <definedName name="BExTV67VIM8PV6KO253M4DUBJQLC" hidden="1">'[1]Table'!#REF!</definedName>
    <definedName name="BExTVELZCF2YA5L6F23BYZZR6WHF" localSheetId="0" hidden="1">'[21]Table'!#REF!</definedName>
    <definedName name="BExTVELZCF2YA5L6F23BYZZR6WHF" localSheetId="9" hidden="1">'[3]Table'!#REF!</definedName>
    <definedName name="BExTVELZCF2YA5L6F23BYZZR6WHF" localSheetId="10" hidden="1">'[2]Table'!#REF!</definedName>
    <definedName name="BExTVELZCF2YA5L6F23BYZZR6WHF" localSheetId="11" hidden="1">'[2]Table'!#REF!</definedName>
    <definedName name="BExTVELZCF2YA5L6F23BYZZR6WHF" localSheetId="12" hidden="1">'[3]Table'!#REF!</definedName>
    <definedName name="BExTVELZCF2YA5L6F23BYZZR6WHF" localSheetId="13" hidden="1">'[3]Table'!#REF!</definedName>
    <definedName name="BExTVELZCF2YA5L6F23BYZZR6WHF" localSheetId="1" hidden="1">'[21]Table'!#REF!</definedName>
    <definedName name="BExTVELZCF2YA5L6F23BYZZR6WHF" localSheetId="2" hidden="1">'[1]Table'!#REF!</definedName>
    <definedName name="BExTVELZCF2YA5L6F23BYZZR6WHF" localSheetId="3" hidden="1">'[1]Table'!#REF!</definedName>
    <definedName name="BExTVELZCF2YA5L6F23BYZZR6WHF" localSheetId="5" hidden="1">'[1]Table'!#REF!</definedName>
    <definedName name="BExTVELZCF2YA5L6F23BYZZR6WHF" localSheetId="6" hidden="1">'[1]Table'!#REF!</definedName>
    <definedName name="BExTVELZCF2YA5L6F23BYZZR6WHF" localSheetId="7" hidden="1">'[1]Table'!#REF!</definedName>
    <definedName name="BExTVELZCF2YA5L6F23BYZZR6WHF" localSheetId="8" hidden="1">'[21]Table'!#REF!</definedName>
    <definedName name="BExTVELZCF2YA5L6F23BYZZR6WHF" hidden="1">'[1]Table'!#REF!</definedName>
    <definedName name="BExTWB4LA1PODQOH4LDTHQKBN16K" localSheetId="0" hidden="1">'[21]Table'!#REF!</definedName>
    <definedName name="BExTWB4LA1PODQOH4LDTHQKBN16K" localSheetId="9" hidden="1">'[3]Table'!#REF!</definedName>
    <definedName name="BExTWB4LA1PODQOH4LDTHQKBN16K" localSheetId="10" hidden="1">'[2]Table'!#REF!</definedName>
    <definedName name="BExTWB4LA1PODQOH4LDTHQKBN16K" localSheetId="11" hidden="1">'[2]Table'!#REF!</definedName>
    <definedName name="BExTWB4LA1PODQOH4LDTHQKBN16K" localSheetId="12" hidden="1">'[3]Table'!#REF!</definedName>
    <definedName name="BExTWB4LA1PODQOH4LDTHQKBN16K" localSheetId="13" hidden="1">'[3]Table'!#REF!</definedName>
    <definedName name="BExTWB4LA1PODQOH4LDTHQKBN16K" localSheetId="1" hidden="1">'[21]Table'!#REF!</definedName>
    <definedName name="BExTWB4LA1PODQOH4LDTHQKBN16K" localSheetId="2" hidden="1">'[1]Table'!#REF!</definedName>
    <definedName name="BExTWB4LA1PODQOH4LDTHQKBN16K" localSheetId="3" hidden="1">'[1]Table'!#REF!</definedName>
    <definedName name="BExTWB4LA1PODQOH4LDTHQKBN16K" localSheetId="5" hidden="1">'[1]Table'!#REF!</definedName>
    <definedName name="BExTWB4LA1PODQOH4LDTHQKBN16K" localSheetId="6" hidden="1">'[1]Table'!#REF!</definedName>
    <definedName name="BExTWB4LA1PODQOH4LDTHQKBN16K" localSheetId="7" hidden="1">'[1]Table'!#REF!</definedName>
    <definedName name="BExTWB4LA1PODQOH4LDTHQKBN16K" localSheetId="8" hidden="1">'[21]Table'!#REF!</definedName>
    <definedName name="BExTWB4LA1PODQOH4LDTHQKBN16K" hidden="1">'[1]Table'!#REF!</definedName>
    <definedName name="BExTXT812NQT8GAEGH738U29BI0D" localSheetId="0" hidden="1">'[21]Table'!#REF!</definedName>
    <definedName name="BExTXT812NQT8GAEGH738U29BI0D" localSheetId="9" hidden="1">'[3]Table'!#REF!</definedName>
    <definedName name="BExTXT812NQT8GAEGH738U29BI0D" localSheetId="10" hidden="1">'[2]Table'!#REF!</definedName>
    <definedName name="BExTXT812NQT8GAEGH738U29BI0D" localSheetId="11" hidden="1">'[2]Table'!#REF!</definedName>
    <definedName name="BExTXT812NQT8GAEGH738U29BI0D" localSheetId="12" hidden="1">'[3]Table'!#REF!</definedName>
    <definedName name="BExTXT812NQT8GAEGH738U29BI0D" localSheetId="13" hidden="1">'[3]Table'!#REF!</definedName>
    <definedName name="BExTXT812NQT8GAEGH738U29BI0D" localSheetId="1" hidden="1">'[21]Table'!#REF!</definedName>
    <definedName name="BExTXT812NQT8GAEGH738U29BI0D" localSheetId="2" hidden="1">'[1]Table'!#REF!</definedName>
    <definedName name="BExTXT812NQT8GAEGH738U29BI0D" localSheetId="3" hidden="1">'[1]Table'!#REF!</definedName>
    <definedName name="BExTXT812NQT8GAEGH738U29BI0D" localSheetId="5" hidden="1">'[1]Table'!#REF!</definedName>
    <definedName name="BExTXT812NQT8GAEGH738U29BI0D" localSheetId="6" hidden="1">'[1]Table'!#REF!</definedName>
    <definedName name="BExTXT812NQT8GAEGH738U29BI0D" localSheetId="7" hidden="1">'[1]Table'!#REF!</definedName>
    <definedName name="BExTXT812NQT8GAEGH738U29BI0D" localSheetId="8" hidden="1">'[21]Table'!#REF!</definedName>
    <definedName name="BExTXT812NQT8GAEGH738U29BI0D" hidden="1">'[1]Table'!#REF!</definedName>
    <definedName name="BExTZ3OA1Y9X9CZLMEDKKABFCHVG" localSheetId="0" hidden="1">'[22]Table'!#REF!</definedName>
    <definedName name="BExTZ3OA1Y9X9CZLMEDKKABFCHVG" localSheetId="9" hidden="1">'[6]Table'!#REF!</definedName>
    <definedName name="BExTZ3OA1Y9X9CZLMEDKKABFCHVG" localSheetId="10" hidden="1">'[5]Table'!#REF!</definedName>
    <definedName name="BExTZ3OA1Y9X9CZLMEDKKABFCHVG" localSheetId="11" hidden="1">'[5]Table'!#REF!</definedName>
    <definedName name="BExTZ3OA1Y9X9CZLMEDKKABFCHVG" localSheetId="12" hidden="1">'[6]Table'!#REF!</definedName>
    <definedName name="BExTZ3OA1Y9X9CZLMEDKKABFCHVG" localSheetId="13" hidden="1">'[6]Table'!#REF!</definedName>
    <definedName name="BExTZ3OA1Y9X9CZLMEDKKABFCHVG" localSheetId="1" hidden="1">'[22]Table'!#REF!</definedName>
    <definedName name="BExTZ3OA1Y9X9CZLMEDKKABFCHVG" localSheetId="2" hidden="1">'[4]Table'!#REF!</definedName>
    <definedName name="BExTZ3OA1Y9X9CZLMEDKKABFCHVG" localSheetId="3" hidden="1">'[4]Table'!#REF!</definedName>
    <definedName name="BExTZ3OA1Y9X9CZLMEDKKABFCHVG" localSheetId="5" hidden="1">'[4]Table'!#REF!</definedName>
    <definedName name="BExTZ3OA1Y9X9CZLMEDKKABFCHVG" localSheetId="6" hidden="1">'[4]Table'!#REF!</definedName>
    <definedName name="BExTZ3OA1Y9X9CZLMEDKKABFCHVG" localSheetId="7" hidden="1">'[4]Table'!#REF!</definedName>
    <definedName name="BExTZ3OA1Y9X9CZLMEDKKABFCHVG" localSheetId="8" hidden="1">'[22]Table'!#REF!</definedName>
    <definedName name="BExTZ3OA1Y9X9CZLMEDKKABFCHVG" hidden="1">'[4]Table'!#REF!</definedName>
    <definedName name="BExTZ8X5G9S3PA4FPSNK7T69W7QT" localSheetId="0" hidden="1">'[21]Table'!#REF!</definedName>
    <definedName name="BExTZ8X5G9S3PA4FPSNK7T69W7QT" localSheetId="9" hidden="1">'[3]Table'!#REF!</definedName>
    <definedName name="BExTZ8X5G9S3PA4FPSNK7T69W7QT" localSheetId="10" hidden="1">'[2]Table'!#REF!</definedName>
    <definedName name="BExTZ8X5G9S3PA4FPSNK7T69W7QT" localSheetId="11" hidden="1">'[2]Table'!#REF!</definedName>
    <definedName name="BExTZ8X5G9S3PA4FPSNK7T69W7QT" localSheetId="12" hidden="1">'[3]Table'!#REF!</definedName>
    <definedName name="BExTZ8X5G9S3PA4FPSNK7T69W7QT" localSheetId="13" hidden="1">'[3]Table'!#REF!</definedName>
    <definedName name="BExTZ8X5G9S3PA4FPSNK7T69W7QT" localSheetId="1" hidden="1">'[21]Table'!#REF!</definedName>
    <definedName name="BExTZ8X5G9S3PA4FPSNK7T69W7QT" localSheetId="2" hidden="1">'[1]Table'!#REF!</definedName>
    <definedName name="BExTZ8X5G9S3PA4FPSNK7T69W7QT" localSheetId="3" hidden="1">'[1]Table'!#REF!</definedName>
    <definedName name="BExTZ8X5G9S3PA4FPSNK7T69W7QT" localSheetId="5" hidden="1">'[1]Table'!#REF!</definedName>
    <definedName name="BExTZ8X5G9S3PA4FPSNK7T69W7QT" localSheetId="6" hidden="1">'[1]Table'!#REF!</definedName>
    <definedName name="BExTZ8X5G9S3PA4FPSNK7T69W7QT" localSheetId="7" hidden="1">'[1]Table'!#REF!</definedName>
    <definedName name="BExTZ8X5G9S3PA4FPSNK7T69W7QT" localSheetId="8" hidden="1">'[21]Table'!#REF!</definedName>
    <definedName name="BExTZ8X5G9S3PA4FPSNK7T69W7QT" hidden="1">'[1]Table'!#REF!</definedName>
    <definedName name="BExU0HKTO8WJDQDWRTUK5TETM3HS" localSheetId="0" hidden="1">'[21]Table'!#REF!</definedName>
    <definedName name="BExU0HKTO8WJDQDWRTUK5TETM3HS" localSheetId="9" hidden="1">'[3]Table'!#REF!</definedName>
    <definedName name="BExU0HKTO8WJDQDWRTUK5TETM3HS" localSheetId="10" hidden="1">'[2]Table'!#REF!</definedName>
    <definedName name="BExU0HKTO8WJDQDWRTUK5TETM3HS" localSheetId="11" hidden="1">'[2]Table'!#REF!</definedName>
    <definedName name="BExU0HKTO8WJDQDWRTUK5TETM3HS" localSheetId="12" hidden="1">'[3]Table'!#REF!</definedName>
    <definedName name="BExU0HKTO8WJDQDWRTUK5TETM3HS" localSheetId="13" hidden="1">'[3]Table'!#REF!</definedName>
    <definedName name="BExU0HKTO8WJDQDWRTUK5TETM3HS" localSheetId="1" hidden="1">'[21]Table'!#REF!</definedName>
    <definedName name="BExU0HKTO8WJDQDWRTUK5TETM3HS" localSheetId="2" hidden="1">'[1]Table'!#REF!</definedName>
    <definedName name="BExU0HKTO8WJDQDWRTUK5TETM3HS" localSheetId="3" hidden="1">'[1]Table'!#REF!</definedName>
    <definedName name="BExU0HKTO8WJDQDWRTUK5TETM3HS" localSheetId="5" hidden="1">'[1]Table'!#REF!</definedName>
    <definedName name="BExU0HKTO8WJDQDWRTUK5TETM3HS" localSheetId="6" hidden="1">'[1]Table'!#REF!</definedName>
    <definedName name="BExU0HKTO8WJDQDWRTUK5TETM3HS" localSheetId="7" hidden="1">'[1]Table'!#REF!</definedName>
    <definedName name="BExU0HKTO8WJDQDWRTUK5TETM3HS" localSheetId="8" hidden="1">'[21]Table'!#REF!</definedName>
    <definedName name="BExU0HKTO8WJDQDWRTUK5TETM3HS" hidden="1">'[1]Table'!#REF!</definedName>
    <definedName name="BExU1GXUTLRPJN4MRINLAPHSZQFG" localSheetId="0" hidden="1">'[21]Table'!#REF!</definedName>
    <definedName name="BExU1GXUTLRPJN4MRINLAPHSZQFG" localSheetId="9" hidden="1">'[3]Table'!#REF!</definedName>
    <definedName name="BExU1GXUTLRPJN4MRINLAPHSZQFG" localSheetId="10" hidden="1">'[2]Table'!#REF!</definedName>
    <definedName name="BExU1GXUTLRPJN4MRINLAPHSZQFG" localSheetId="11" hidden="1">'[2]Table'!#REF!</definedName>
    <definedName name="BExU1GXUTLRPJN4MRINLAPHSZQFG" localSheetId="12" hidden="1">'[3]Table'!#REF!</definedName>
    <definedName name="BExU1GXUTLRPJN4MRINLAPHSZQFG" localSheetId="13" hidden="1">'[3]Table'!#REF!</definedName>
    <definedName name="BExU1GXUTLRPJN4MRINLAPHSZQFG" localSheetId="1" hidden="1">'[21]Table'!#REF!</definedName>
    <definedName name="BExU1GXUTLRPJN4MRINLAPHSZQFG" localSheetId="2" hidden="1">'[1]Table'!#REF!</definedName>
    <definedName name="BExU1GXUTLRPJN4MRINLAPHSZQFG" localSheetId="3" hidden="1">'[1]Table'!#REF!</definedName>
    <definedName name="BExU1GXUTLRPJN4MRINLAPHSZQFG" localSheetId="5" hidden="1">'[1]Table'!#REF!</definedName>
    <definedName name="BExU1GXUTLRPJN4MRINLAPHSZQFG" localSheetId="6" hidden="1">'[1]Table'!#REF!</definedName>
    <definedName name="BExU1GXUTLRPJN4MRINLAPHSZQFG" localSheetId="7" hidden="1">'[1]Table'!#REF!</definedName>
    <definedName name="BExU1GXUTLRPJN4MRINLAPHSZQFG" localSheetId="8" hidden="1">'[21]Table'!#REF!</definedName>
    <definedName name="BExU1GXUTLRPJN4MRINLAPHSZQFG" hidden="1">'[1]Table'!#REF!</definedName>
    <definedName name="BExU1NOPS09CLFZL1O31RAF9BQNQ" localSheetId="0" hidden="1">'[21]Table'!#REF!</definedName>
    <definedName name="BExU1NOPS09CLFZL1O31RAF9BQNQ" localSheetId="9" hidden="1">'[3]Table'!#REF!</definedName>
    <definedName name="BExU1NOPS09CLFZL1O31RAF9BQNQ" localSheetId="10" hidden="1">'[2]Table'!#REF!</definedName>
    <definedName name="BExU1NOPS09CLFZL1O31RAF9BQNQ" localSheetId="11" hidden="1">'[2]Table'!#REF!</definedName>
    <definedName name="BExU1NOPS09CLFZL1O31RAF9BQNQ" localSheetId="12" hidden="1">'[3]Table'!#REF!</definedName>
    <definedName name="BExU1NOPS09CLFZL1O31RAF9BQNQ" localSheetId="13" hidden="1">'[3]Table'!#REF!</definedName>
    <definedName name="BExU1NOPS09CLFZL1O31RAF9BQNQ" localSheetId="1" hidden="1">'[21]Table'!#REF!</definedName>
    <definedName name="BExU1NOPS09CLFZL1O31RAF9BQNQ" localSheetId="2" hidden="1">'[1]Table'!#REF!</definedName>
    <definedName name="BExU1NOPS09CLFZL1O31RAF9BQNQ" localSheetId="3" hidden="1">'[1]Table'!#REF!</definedName>
    <definedName name="BExU1NOPS09CLFZL1O31RAF9BQNQ" localSheetId="5" hidden="1">'[1]Table'!#REF!</definedName>
    <definedName name="BExU1NOPS09CLFZL1O31RAF9BQNQ" localSheetId="6" hidden="1">'[1]Table'!#REF!</definedName>
    <definedName name="BExU1NOPS09CLFZL1O31RAF9BQNQ" localSheetId="7" hidden="1">'[1]Table'!#REF!</definedName>
    <definedName name="BExU1NOPS09CLFZL1O31RAF9BQNQ" localSheetId="8" hidden="1">'[21]Table'!#REF!</definedName>
    <definedName name="BExU1NOPS09CLFZL1O31RAF9BQNQ" hidden="1">'[1]Table'!#REF!</definedName>
    <definedName name="BExU2M5CK6XK55UIHDVYRXJJJRI4" localSheetId="0" hidden="1">'[21]Table'!#REF!</definedName>
    <definedName name="BExU2M5CK6XK55UIHDVYRXJJJRI4" localSheetId="9" hidden="1">'[3]Table'!#REF!</definedName>
    <definedName name="BExU2M5CK6XK55UIHDVYRXJJJRI4" localSheetId="10" hidden="1">'[2]Table'!#REF!</definedName>
    <definedName name="BExU2M5CK6XK55UIHDVYRXJJJRI4" localSheetId="11" hidden="1">'[2]Table'!#REF!</definedName>
    <definedName name="BExU2M5CK6XK55UIHDVYRXJJJRI4" localSheetId="12" hidden="1">'[3]Table'!#REF!</definedName>
    <definedName name="BExU2M5CK6XK55UIHDVYRXJJJRI4" localSheetId="13" hidden="1">'[3]Table'!#REF!</definedName>
    <definedName name="BExU2M5CK6XK55UIHDVYRXJJJRI4" localSheetId="1" hidden="1">'[21]Table'!#REF!</definedName>
    <definedName name="BExU2M5CK6XK55UIHDVYRXJJJRI4" localSheetId="2" hidden="1">'[1]Table'!#REF!</definedName>
    <definedName name="BExU2M5CK6XK55UIHDVYRXJJJRI4" localSheetId="3" hidden="1">'[1]Table'!#REF!</definedName>
    <definedName name="BExU2M5CK6XK55UIHDVYRXJJJRI4" localSheetId="5" hidden="1">'[1]Table'!#REF!</definedName>
    <definedName name="BExU2M5CK6XK55UIHDVYRXJJJRI4" localSheetId="6" hidden="1">'[1]Table'!#REF!</definedName>
    <definedName name="BExU2M5CK6XK55UIHDVYRXJJJRI4" localSheetId="7" hidden="1">'[1]Table'!#REF!</definedName>
    <definedName name="BExU2M5CK6XK55UIHDVYRXJJJRI4" localSheetId="8" hidden="1">'[21]Table'!#REF!</definedName>
    <definedName name="BExU2M5CK6XK55UIHDVYRXJJJRI4" hidden="1">'[1]Table'!#REF!</definedName>
    <definedName name="BExU4GDVLPUEWBA4MRYRTQAUNO7B" localSheetId="0" hidden="1">'[21]Table'!#REF!</definedName>
    <definedName name="BExU4GDVLPUEWBA4MRYRTQAUNO7B" localSheetId="9" hidden="1">'[3]Table'!#REF!</definedName>
    <definedName name="BExU4GDVLPUEWBA4MRYRTQAUNO7B" localSheetId="10" hidden="1">'[2]Table'!#REF!</definedName>
    <definedName name="BExU4GDVLPUEWBA4MRYRTQAUNO7B" localSheetId="11" hidden="1">'[2]Table'!#REF!</definedName>
    <definedName name="BExU4GDVLPUEWBA4MRYRTQAUNO7B" localSheetId="12" hidden="1">'[3]Table'!#REF!</definedName>
    <definedName name="BExU4GDVLPUEWBA4MRYRTQAUNO7B" localSheetId="13" hidden="1">'[3]Table'!#REF!</definedName>
    <definedName name="BExU4GDVLPUEWBA4MRYRTQAUNO7B" localSheetId="1" hidden="1">'[21]Table'!#REF!</definedName>
    <definedName name="BExU4GDVLPUEWBA4MRYRTQAUNO7B" localSheetId="2" hidden="1">'[1]Table'!#REF!</definedName>
    <definedName name="BExU4GDVLPUEWBA4MRYRTQAUNO7B" localSheetId="3" hidden="1">'[1]Table'!#REF!</definedName>
    <definedName name="BExU4GDVLPUEWBA4MRYRTQAUNO7B" localSheetId="5" hidden="1">'[1]Table'!#REF!</definedName>
    <definedName name="BExU4GDVLPUEWBA4MRYRTQAUNO7B" localSheetId="6" hidden="1">'[1]Table'!#REF!</definedName>
    <definedName name="BExU4GDVLPUEWBA4MRYRTQAUNO7B" localSheetId="7" hidden="1">'[1]Table'!#REF!</definedName>
    <definedName name="BExU4GDVLPUEWBA4MRYRTQAUNO7B" localSheetId="8" hidden="1">'[21]Table'!#REF!</definedName>
    <definedName name="BExU4GDVLPUEWBA4MRYRTQAUNO7B" hidden="1">'[1]Table'!#REF!</definedName>
    <definedName name="BExU80I6AE5OU7P7F5V7HWIZBJ4P" localSheetId="0" hidden="1">'[21]Table'!#REF!</definedName>
    <definedName name="BExU80I6AE5OU7P7F5V7HWIZBJ4P" localSheetId="9" hidden="1">'[3]Table'!#REF!</definedName>
    <definedName name="BExU80I6AE5OU7P7F5V7HWIZBJ4P" localSheetId="10" hidden="1">'[2]Table'!#REF!</definedName>
    <definedName name="BExU80I6AE5OU7P7F5V7HWIZBJ4P" localSheetId="11" hidden="1">'[2]Table'!#REF!</definedName>
    <definedName name="BExU80I6AE5OU7P7F5V7HWIZBJ4P" localSheetId="12" hidden="1">'[3]Table'!#REF!</definedName>
    <definedName name="BExU80I6AE5OU7P7F5V7HWIZBJ4P" localSheetId="13" hidden="1">'[3]Table'!#REF!</definedName>
    <definedName name="BExU80I6AE5OU7P7F5V7HWIZBJ4P" localSheetId="1" hidden="1">'[21]Table'!#REF!</definedName>
    <definedName name="BExU80I6AE5OU7P7F5V7HWIZBJ4P" localSheetId="2" hidden="1">'[1]Table'!#REF!</definedName>
    <definedName name="BExU80I6AE5OU7P7F5V7HWIZBJ4P" localSheetId="3" hidden="1">'[1]Table'!#REF!</definedName>
    <definedName name="BExU80I6AE5OU7P7F5V7HWIZBJ4P" localSheetId="5" hidden="1">'[1]Table'!#REF!</definedName>
    <definedName name="BExU80I6AE5OU7P7F5V7HWIZBJ4P" localSheetId="6" hidden="1">'[1]Table'!#REF!</definedName>
    <definedName name="BExU80I6AE5OU7P7F5V7HWIZBJ4P" localSheetId="7" hidden="1">'[1]Table'!#REF!</definedName>
    <definedName name="BExU80I6AE5OU7P7F5V7HWIZBJ4P" localSheetId="8" hidden="1">'[21]Table'!#REF!</definedName>
    <definedName name="BExU80I6AE5OU7P7F5V7HWIZBJ4P" hidden="1">'[1]Table'!#REF!</definedName>
    <definedName name="BExU930KUPVYJ8BVE3OWVLLVMGLH" localSheetId="0" hidden="1">'[21]Table'!#REF!</definedName>
    <definedName name="BExU930KUPVYJ8BVE3OWVLLVMGLH" localSheetId="9" hidden="1">'[3]Table'!#REF!</definedName>
    <definedName name="BExU930KUPVYJ8BVE3OWVLLVMGLH" localSheetId="10" hidden="1">'[2]Table'!#REF!</definedName>
    <definedName name="BExU930KUPVYJ8BVE3OWVLLVMGLH" localSheetId="11" hidden="1">'[2]Table'!#REF!</definedName>
    <definedName name="BExU930KUPVYJ8BVE3OWVLLVMGLH" localSheetId="12" hidden="1">'[3]Table'!#REF!</definedName>
    <definedName name="BExU930KUPVYJ8BVE3OWVLLVMGLH" localSheetId="13" hidden="1">'[3]Table'!#REF!</definedName>
    <definedName name="BExU930KUPVYJ8BVE3OWVLLVMGLH" localSheetId="1" hidden="1">'[21]Table'!#REF!</definedName>
    <definedName name="BExU930KUPVYJ8BVE3OWVLLVMGLH" localSheetId="2" hidden="1">'[1]Table'!#REF!</definedName>
    <definedName name="BExU930KUPVYJ8BVE3OWVLLVMGLH" localSheetId="3" hidden="1">'[1]Table'!#REF!</definedName>
    <definedName name="BExU930KUPVYJ8BVE3OWVLLVMGLH" localSheetId="5" hidden="1">'[1]Table'!#REF!</definedName>
    <definedName name="BExU930KUPVYJ8BVE3OWVLLVMGLH" localSheetId="6" hidden="1">'[1]Table'!#REF!</definedName>
    <definedName name="BExU930KUPVYJ8BVE3OWVLLVMGLH" localSheetId="7" hidden="1">'[1]Table'!#REF!</definedName>
    <definedName name="BExU930KUPVYJ8BVE3OWVLLVMGLH" localSheetId="8" hidden="1">'[21]Table'!#REF!</definedName>
    <definedName name="BExU930KUPVYJ8BVE3OWVLLVMGLH" hidden="1">'[1]Table'!#REF!</definedName>
    <definedName name="BExU9GCSO5YILIKG6VAHN13DL75K" localSheetId="0" hidden="1">'[21]Table'!#REF!</definedName>
    <definedName name="BExU9GCSO5YILIKG6VAHN13DL75K" localSheetId="9" hidden="1">'[3]Table'!#REF!</definedName>
    <definedName name="BExU9GCSO5YILIKG6VAHN13DL75K" localSheetId="10" hidden="1">'[2]Table'!#REF!</definedName>
    <definedName name="BExU9GCSO5YILIKG6VAHN13DL75K" localSheetId="11" hidden="1">'[2]Table'!#REF!</definedName>
    <definedName name="BExU9GCSO5YILIKG6VAHN13DL75K" localSheetId="12" hidden="1">'[3]Table'!#REF!</definedName>
    <definedName name="BExU9GCSO5YILIKG6VAHN13DL75K" localSheetId="13" hidden="1">'[3]Table'!#REF!</definedName>
    <definedName name="BExU9GCSO5YILIKG6VAHN13DL75K" localSheetId="1" hidden="1">'[21]Table'!#REF!</definedName>
    <definedName name="BExU9GCSO5YILIKG6VAHN13DL75K" localSheetId="2" hidden="1">'[1]Table'!#REF!</definedName>
    <definedName name="BExU9GCSO5YILIKG6VAHN13DL75K" localSheetId="3" hidden="1">'[1]Table'!#REF!</definedName>
    <definedName name="BExU9GCSO5YILIKG6VAHN13DL75K" localSheetId="5" hidden="1">'[1]Table'!#REF!</definedName>
    <definedName name="BExU9GCSO5YILIKG6VAHN13DL75K" localSheetId="6" hidden="1">'[1]Table'!#REF!</definedName>
    <definedName name="BExU9GCSO5YILIKG6VAHN13DL75K" localSheetId="7" hidden="1">'[1]Table'!#REF!</definedName>
    <definedName name="BExU9GCSO5YILIKG6VAHN13DL75K" localSheetId="8" hidden="1">'[21]Table'!#REF!</definedName>
    <definedName name="BExU9GCSO5YILIKG6VAHN13DL75K" hidden="1">'[1]Table'!#REF!</definedName>
    <definedName name="BExUC623BDYEODBN0N4DO6PJQ7NU" localSheetId="0" hidden="1">'[21]Table'!#REF!</definedName>
    <definedName name="BExUC623BDYEODBN0N4DO6PJQ7NU" localSheetId="9" hidden="1">'[3]Table'!#REF!</definedName>
    <definedName name="BExUC623BDYEODBN0N4DO6PJQ7NU" localSheetId="10" hidden="1">'[2]Table'!#REF!</definedName>
    <definedName name="BExUC623BDYEODBN0N4DO6PJQ7NU" localSheetId="11" hidden="1">'[2]Table'!#REF!</definedName>
    <definedName name="BExUC623BDYEODBN0N4DO6PJQ7NU" localSheetId="12" hidden="1">'[3]Table'!#REF!</definedName>
    <definedName name="BExUC623BDYEODBN0N4DO6PJQ7NU" localSheetId="13" hidden="1">'[3]Table'!#REF!</definedName>
    <definedName name="BExUC623BDYEODBN0N4DO6PJQ7NU" localSheetId="1" hidden="1">'[21]Table'!#REF!</definedName>
    <definedName name="BExUC623BDYEODBN0N4DO6PJQ7NU" localSheetId="2" hidden="1">'[1]Table'!#REF!</definedName>
    <definedName name="BExUC623BDYEODBN0N4DO6PJQ7NU" localSheetId="3" hidden="1">'[1]Table'!#REF!</definedName>
    <definedName name="BExUC623BDYEODBN0N4DO6PJQ7NU" localSheetId="5" hidden="1">'[1]Table'!#REF!</definedName>
    <definedName name="BExUC623BDYEODBN0N4DO6PJQ7NU" localSheetId="6" hidden="1">'[1]Table'!#REF!</definedName>
    <definedName name="BExUC623BDYEODBN0N4DO6PJQ7NU" localSheetId="7" hidden="1">'[1]Table'!#REF!</definedName>
    <definedName name="BExUC623BDYEODBN0N4DO6PJQ7NU" localSheetId="8" hidden="1">'[21]Table'!#REF!</definedName>
    <definedName name="BExUC623BDYEODBN0N4DO6PJQ7NU" hidden="1">'[1]Table'!#REF!</definedName>
    <definedName name="BExVTXLMYR87BC04D1ERALPUFVPG" localSheetId="0" hidden="1">'[21]Table'!#REF!</definedName>
    <definedName name="BExVTXLMYR87BC04D1ERALPUFVPG" localSheetId="9" hidden="1">'[3]Table'!#REF!</definedName>
    <definedName name="BExVTXLMYR87BC04D1ERALPUFVPG" localSheetId="10" hidden="1">'[2]Table'!#REF!</definedName>
    <definedName name="BExVTXLMYR87BC04D1ERALPUFVPG" localSheetId="11" hidden="1">'[2]Table'!#REF!</definedName>
    <definedName name="BExVTXLMYR87BC04D1ERALPUFVPG" localSheetId="12" hidden="1">'[3]Table'!#REF!</definedName>
    <definedName name="BExVTXLMYR87BC04D1ERALPUFVPG" localSheetId="13" hidden="1">'[3]Table'!#REF!</definedName>
    <definedName name="BExVTXLMYR87BC04D1ERALPUFVPG" localSheetId="1" hidden="1">'[21]Table'!#REF!</definedName>
    <definedName name="BExVTXLMYR87BC04D1ERALPUFVPG" localSheetId="2" hidden="1">'[1]Table'!#REF!</definedName>
    <definedName name="BExVTXLMYR87BC04D1ERALPUFVPG" localSheetId="3" hidden="1">'[1]Table'!#REF!</definedName>
    <definedName name="BExVTXLMYR87BC04D1ERALPUFVPG" localSheetId="5" hidden="1">'[1]Table'!#REF!</definedName>
    <definedName name="BExVTXLMYR87BC04D1ERALPUFVPG" localSheetId="6" hidden="1">'[1]Table'!#REF!</definedName>
    <definedName name="BExVTXLMYR87BC04D1ERALPUFVPG" localSheetId="7" hidden="1">'[1]Table'!#REF!</definedName>
    <definedName name="BExVTXLMYR87BC04D1ERALPUFVPG" localSheetId="8" hidden="1">'[21]Table'!#REF!</definedName>
    <definedName name="BExVTXLMYR87BC04D1ERALPUFVPG" hidden="1">'[1]Table'!#REF!</definedName>
    <definedName name="BExVVCEED4JEKF59OV0G3T4XFMFO" localSheetId="0" hidden="1">'[21]Table'!#REF!</definedName>
    <definedName name="BExVVCEED4JEKF59OV0G3T4XFMFO" localSheetId="9" hidden="1">'[3]Table'!#REF!</definedName>
    <definedName name="BExVVCEED4JEKF59OV0G3T4XFMFO" localSheetId="10" hidden="1">'[2]Table'!#REF!</definedName>
    <definedName name="BExVVCEED4JEKF59OV0G3T4XFMFO" localSheetId="11" hidden="1">'[2]Table'!#REF!</definedName>
    <definedName name="BExVVCEED4JEKF59OV0G3T4XFMFO" localSheetId="12" hidden="1">'[3]Table'!#REF!</definedName>
    <definedName name="BExVVCEED4JEKF59OV0G3T4XFMFO" localSheetId="13" hidden="1">'[3]Table'!#REF!</definedName>
    <definedName name="BExVVCEED4JEKF59OV0G3T4XFMFO" localSheetId="1" hidden="1">'[21]Table'!#REF!</definedName>
    <definedName name="BExVVCEED4JEKF59OV0G3T4XFMFO" localSheetId="2" hidden="1">'[1]Table'!#REF!</definedName>
    <definedName name="BExVVCEED4JEKF59OV0G3T4XFMFO" localSheetId="3" hidden="1">'[1]Table'!#REF!</definedName>
    <definedName name="BExVVCEED4JEKF59OV0G3T4XFMFO" localSheetId="5" hidden="1">'[1]Table'!#REF!</definedName>
    <definedName name="BExVVCEED4JEKF59OV0G3T4XFMFO" localSheetId="6" hidden="1">'[1]Table'!#REF!</definedName>
    <definedName name="BExVVCEED4JEKF59OV0G3T4XFMFO" localSheetId="7" hidden="1">'[1]Table'!#REF!</definedName>
    <definedName name="BExVVCEED4JEKF59OV0G3T4XFMFO" localSheetId="8" hidden="1">'[21]Table'!#REF!</definedName>
    <definedName name="BExVVCEED4JEKF59OV0G3T4XFMFO" hidden="1">'[1]Table'!#REF!</definedName>
    <definedName name="BExVVPFO2J7FMSRPD36909HN4BZJ" localSheetId="0" hidden="1">'[21]Table'!#REF!</definedName>
    <definedName name="BExVVPFO2J7FMSRPD36909HN4BZJ" localSheetId="9" hidden="1">'[3]Table'!#REF!</definedName>
    <definedName name="BExVVPFO2J7FMSRPD36909HN4BZJ" localSheetId="10" hidden="1">'[2]Table'!#REF!</definedName>
    <definedName name="BExVVPFO2J7FMSRPD36909HN4BZJ" localSheetId="11" hidden="1">'[2]Table'!#REF!</definedName>
    <definedName name="BExVVPFO2J7FMSRPD36909HN4BZJ" localSheetId="12" hidden="1">'[3]Table'!#REF!</definedName>
    <definedName name="BExVVPFO2J7FMSRPD36909HN4BZJ" localSheetId="13" hidden="1">'[3]Table'!#REF!</definedName>
    <definedName name="BExVVPFO2J7FMSRPD36909HN4BZJ" localSheetId="1" hidden="1">'[21]Table'!#REF!</definedName>
    <definedName name="BExVVPFO2J7FMSRPD36909HN4BZJ" localSheetId="2" hidden="1">'[1]Table'!#REF!</definedName>
    <definedName name="BExVVPFO2J7FMSRPD36909HN4BZJ" localSheetId="3" hidden="1">'[1]Table'!#REF!</definedName>
    <definedName name="BExVVPFO2J7FMSRPD36909HN4BZJ" localSheetId="5" hidden="1">'[1]Table'!#REF!</definedName>
    <definedName name="BExVVPFO2J7FMSRPD36909HN4BZJ" localSheetId="6" hidden="1">'[1]Table'!#REF!</definedName>
    <definedName name="BExVVPFO2J7FMSRPD36909HN4BZJ" localSheetId="7" hidden="1">'[1]Table'!#REF!</definedName>
    <definedName name="BExVVPFO2J7FMSRPD36909HN4BZJ" localSheetId="8" hidden="1">'[21]Table'!#REF!</definedName>
    <definedName name="BExVVPFO2J7FMSRPD36909HN4BZJ" hidden="1">'[1]Table'!#REF!</definedName>
    <definedName name="BExVVQ19TAECID45CS4HXT1RD3AQ" localSheetId="0" hidden="1">'[21]Table'!#REF!</definedName>
    <definedName name="BExVVQ19TAECID45CS4HXT1RD3AQ" localSheetId="9" hidden="1">'[3]Table'!#REF!</definedName>
    <definedName name="BExVVQ19TAECID45CS4HXT1RD3AQ" localSheetId="10" hidden="1">'[2]Table'!#REF!</definedName>
    <definedName name="BExVVQ19TAECID45CS4HXT1RD3AQ" localSheetId="11" hidden="1">'[2]Table'!#REF!</definedName>
    <definedName name="BExVVQ19TAECID45CS4HXT1RD3AQ" localSheetId="12" hidden="1">'[3]Table'!#REF!</definedName>
    <definedName name="BExVVQ19TAECID45CS4HXT1RD3AQ" localSheetId="13" hidden="1">'[3]Table'!#REF!</definedName>
    <definedName name="BExVVQ19TAECID45CS4HXT1RD3AQ" localSheetId="1" hidden="1">'[21]Table'!#REF!</definedName>
    <definedName name="BExVVQ19TAECID45CS4HXT1RD3AQ" localSheetId="2" hidden="1">'[1]Table'!#REF!</definedName>
    <definedName name="BExVVQ19TAECID45CS4HXT1RD3AQ" localSheetId="3" hidden="1">'[1]Table'!#REF!</definedName>
    <definedName name="BExVVQ19TAECID45CS4HXT1RD3AQ" localSheetId="5" hidden="1">'[1]Table'!#REF!</definedName>
    <definedName name="BExVVQ19TAECID45CS4HXT1RD3AQ" localSheetId="6" hidden="1">'[1]Table'!#REF!</definedName>
    <definedName name="BExVVQ19TAECID45CS4HXT1RD3AQ" localSheetId="7" hidden="1">'[1]Table'!#REF!</definedName>
    <definedName name="BExVVQ19TAECID45CS4HXT1RD3AQ" localSheetId="8" hidden="1">'[21]Table'!#REF!</definedName>
    <definedName name="BExVVQ19TAECID45CS4HXT1RD3AQ" hidden="1">'[1]Table'!#REF!</definedName>
    <definedName name="BExVY1SV37DL5YU59HS4IG3VBCP4" localSheetId="0" hidden="1">'[21]Table'!#REF!</definedName>
    <definedName name="BExVY1SV37DL5YU59HS4IG3VBCP4" localSheetId="9" hidden="1">'[3]Table'!#REF!</definedName>
    <definedName name="BExVY1SV37DL5YU59HS4IG3VBCP4" localSheetId="10" hidden="1">'[2]Table'!#REF!</definedName>
    <definedName name="BExVY1SV37DL5YU59HS4IG3VBCP4" localSheetId="11" hidden="1">'[2]Table'!#REF!</definedName>
    <definedName name="BExVY1SV37DL5YU59HS4IG3VBCP4" localSheetId="12" hidden="1">'[3]Table'!#REF!</definedName>
    <definedName name="BExVY1SV37DL5YU59HS4IG3VBCP4" localSheetId="13" hidden="1">'[3]Table'!#REF!</definedName>
    <definedName name="BExVY1SV37DL5YU59HS4IG3VBCP4" localSheetId="1" hidden="1">'[21]Table'!#REF!</definedName>
    <definedName name="BExVY1SV37DL5YU59HS4IG3VBCP4" localSheetId="2" hidden="1">'[1]Table'!#REF!</definedName>
    <definedName name="BExVY1SV37DL5YU59HS4IG3VBCP4" localSheetId="3" hidden="1">'[1]Table'!#REF!</definedName>
    <definedName name="BExVY1SV37DL5YU59HS4IG3VBCP4" localSheetId="5" hidden="1">'[1]Table'!#REF!</definedName>
    <definedName name="BExVY1SV37DL5YU59HS4IG3VBCP4" localSheetId="6" hidden="1">'[1]Table'!#REF!</definedName>
    <definedName name="BExVY1SV37DL5YU59HS4IG3VBCP4" localSheetId="7" hidden="1">'[1]Table'!#REF!</definedName>
    <definedName name="BExVY1SV37DL5YU59HS4IG3VBCP4" localSheetId="8" hidden="1">'[21]Table'!#REF!</definedName>
    <definedName name="BExVY1SV37DL5YU59HS4IG3VBCP4" hidden="1">'[1]Table'!#REF!</definedName>
    <definedName name="BExVZJQVO5LQ0BJH5JEN5NOBIAF6" localSheetId="0" hidden="1">'[21]Table'!#REF!</definedName>
    <definedName name="BExVZJQVO5LQ0BJH5JEN5NOBIAF6" localSheetId="9" hidden="1">'[3]Table'!#REF!</definedName>
    <definedName name="BExVZJQVO5LQ0BJH5JEN5NOBIAF6" localSheetId="10" hidden="1">'[2]Table'!#REF!</definedName>
    <definedName name="BExVZJQVO5LQ0BJH5JEN5NOBIAF6" localSheetId="11" hidden="1">'[2]Table'!#REF!</definedName>
    <definedName name="BExVZJQVO5LQ0BJH5JEN5NOBIAF6" localSheetId="12" hidden="1">'[3]Table'!#REF!</definedName>
    <definedName name="BExVZJQVO5LQ0BJH5JEN5NOBIAF6" localSheetId="13" hidden="1">'[3]Table'!#REF!</definedName>
    <definedName name="BExVZJQVO5LQ0BJH5JEN5NOBIAF6" localSheetId="1" hidden="1">'[21]Table'!#REF!</definedName>
    <definedName name="BExVZJQVO5LQ0BJH5JEN5NOBIAF6" localSheetId="2" hidden="1">'[1]Table'!#REF!</definedName>
    <definedName name="BExVZJQVO5LQ0BJH5JEN5NOBIAF6" localSheetId="3" hidden="1">'[1]Table'!#REF!</definedName>
    <definedName name="BExVZJQVO5LQ0BJH5JEN5NOBIAF6" localSheetId="5" hidden="1">'[1]Table'!#REF!</definedName>
    <definedName name="BExVZJQVO5LQ0BJH5JEN5NOBIAF6" localSheetId="6" hidden="1">'[1]Table'!#REF!</definedName>
    <definedName name="BExVZJQVO5LQ0BJH5JEN5NOBIAF6" localSheetId="7" hidden="1">'[1]Table'!#REF!</definedName>
    <definedName name="BExVZJQVO5LQ0BJH5JEN5NOBIAF6" localSheetId="8" hidden="1">'[21]Table'!#REF!</definedName>
    <definedName name="BExVZJQVO5LQ0BJH5JEN5NOBIAF6" hidden="1">'[1]Table'!#REF!</definedName>
    <definedName name="BExW0Y3D6MDL9MV84M1UUD2DFS13" localSheetId="0" hidden="1">'[22]Table'!#REF!</definedName>
    <definedName name="BExW0Y3D6MDL9MV84M1UUD2DFS13" localSheetId="9" hidden="1">'[6]Table'!#REF!</definedName>
    <definedName name="BExW0Y3D6MDL9MV84M1UUD2DFS13" localSheetId="10" hidden="1">'[5]Table'!#REF!</definedName>
    <definedName name="BExW0Y3D6MDL9MV84M1UUD2DFS13" localSheetId="11" hidden="1">'[5]Table'!#REF!</definedName>
    <definedName name="BExW0Y3D6MDL9MV84M1UUD2DFS13" localSheetId="12" hidden="1">'[6]Table'!#REF!</definedName>
    <definedName name="BExW0Y3D6MDL9MV84M1UUD2DFS13" localSheetId="13" hidden="1">'[6]Table'!#REF!</definedName>
    <definedName name="BExW0Y3D6MDL9MV84M1UUD2DFS13" localSheetId="1" hidden="1">'[22]Table'!#REF!</definedName>
    <definedName name="BExW0Y3D6MDL9MV84M1UUD2DFS13" localSheetId="2" hidden="1">'[4]Table'!#REF!</definedName>
    <definedName name="BExW0Y3D6MDL9MV84M1UUD2DFS13" localSheetId="3" hidden="1">'[4]Table'!#REF!</definedName>
    <definedName name="BExW0Y3D6MDL9MV84M1UUD2DFS13" localSheetId="5" hidden="1">'[4]Table'!#REF!</definedName>
    <definedName name="BExW0Y3D6MDL9MV84M1UUD2DFS13" localSheetId="6" hidden="1">'[4]Table'!#REF!</definedName>
    <definedName name="BExW0Y3D6MDL9MV84M1UUD2DFS13" localSheetId="7" hidden="1">'[4]Table'!#REF!</definedName>
    <definedName name="BExW0Y3D6MDL9MV84M1UUD2DFS13" localSheetId="8" hidden="1">'[22]Table'!#REF!</definedName>
    <definedName name="BExW0Y3D6MDL9MV84M1UUD2DFS13" hidden="1">'[4]Table'!#REF!</definedName>
    <definedName name="BExW1BVUYQTKMOR56MW7RVRX4L1L" localSheetId="0" hidden="1">'[21]Table'!#REF!</definedName>
    <definedName name="BExW1BVUYQTKMOR56MW7RVRX4L1L" localSheetId="9" hidden="1">'[3]Table'!#REF!</definedName>
    <definedName name="BExW1BVUYQTKMOR56MW7RVRX4L1L" localSheetId="10" hidden="1">'[2]Table'!#REF!</definedName>
    <definedName name="BExW1BVUYQTKMOR56MW7RVRX4L1L" localSheetId="11" hidden="1">'[2]Table'!#REF!</definedName>
    <definedName name="BExW1BVUYQTKMOR56MW7RVRX4L1L" localSheetId="12" hidden="1">'[3]Table'!#REF!</definedName>
    <definedName name="BExW1BVUYQTKMOR56MW7RVRX4L1L" localSheetId="13" hidden="1">'[3]Table'!#REF!</definedName>
    <definedName name="BExW1BVUYQTKMOR56MW7RVRX4L1L" localSheetId="1" hidden="1">'[21]Table'!#REF!</definedName>
    <definedName name="BExW1BVUYQTKMOR56MW7RVRX4L1L" localSheetId="2" hidden="1">'[1]Table'!#REF!</definedName>
    <definedName name="BExW1BVUYQTKMOR56MW7RVRX4L1L" localSheetId="3" hidden="1">'[1]Table'!#REF!</definedName>
    <definedName name="BExW1BVUYQTKMOR56MW7RVRX4L1L" localSheetId="5" hidden="1">'[1]Table'!#REF!</definedName>
    <definedName name="BExW1BVUYQTKMOR56MW7RVRX4L1L" localSheetId="6" hidden="1">'[1]Table'!#REF!</definedName>
    <definedName name="BExW1BVUYQTKMOR56MW7RVRX4L1L" localSheetId="7" hidden="1">'[1]Table'!#REF!</definedName>
    <definedName name="BExW1BVUYQTKMOR56MW7RVRX4L1L" localSheetId="8" hidden="1">'[21]Table'!#REF!</definedName>
    <definedName name="BExW1BVUYQTKMOR56MW7RVRX4L1L" hidden="1">'[1]Table'!#REF!</definedName>
    <definedName name="BExW1KQ26RMMKVJLEPUCBZRSSBET" localSheetId="0" hidden="1">'[22]Table'!#REF!</definedName>
    <definedName name="BExW1KQ26RMMKVJLEPUCBZRSSBET" localSheetId="9" hidden="1">'[6]Table'!#REF!</definedName>
    <definedName name="BExW1KQ26RMMKVJLEPUCBZRSSBET" localSheetId="10" hidden="1">'[5]Table'!#REF!</definedName>
    <definedName name="BExW1KQ26RMMKVJLEPUCBZRSSBET" localSheetId="11" hidden="1">'[5]Table'!#REF!</definedName>
    <definedName name="BExW1KQ26RMMKVJLEPUCBZRSSBET" localSheetId="12" hidden="1">'[6]Table'!#REF!</definedName>
    <definedName name="BExW1KQ26RMMKVJLEPUCBZRSSBET" localSheetId="13" hidden="1">'[6]Table'!#REF!</definedName>
    <definedName name="BExW1KQ26RMMKVJLEPUCBZRSSBET" localSheetId="16" hidden="1">'[4]Table'!#REF!</definedName>
    <definedName name="BExW1KQ26RMMKVJLEPUCBZRSSBET" localSheetId="17" hidden="1">'[4]Table'!#REF!</definedName>
    <definedName name="BExW1KQ26RMMKVJLEPUCBZRSSBET" localSheetId="1" hidden="1">'[22]Table'!#REF!</definedName>
    <definedName name="BExW1KQ26RMMKVJLEPUCBZRSSBET" localSheetId="2" hidden="1">'[4]Table'!#REF!</definedName>
    <definedName name="BExW1KQ26RMMKVJLEPUCBZRSSBET" localSheetId="3" hidden="1">'[4]Table'!#REF!</definedName>
    <definedName name="BExW1KQ26RMMKVJLEPUCBZRSSBET" localSheetId="4" hidden="1">'[4]Table'!#REF!</definedName>
    <definedName name="BExW1KQ26RMMKVJLEPUCBZRSSBET" localSheetId="5" hidden="1">'[4]Table'!#REF!</definedName>
    <definedName name="BExW1KQ26RMMKVJLEPUCBZRSSBET" localSheetId="6" hidden="1">'[4]Table'!#REF!</definedName>
    <definedName name="BExW1KQ26RMMKVJLEPUCBZRSSBET" localSheetId="7" hidden="1">'[4]Table'!#REF!</definedName>
    <definedName name="BExW1KQ26RMMKVJLEPUCBZRSSBET" localSheetId="8" hidden="1">'[22]Table'!#REF!</definedName>
    <definedName name="BExW1KQ26RMMKVJLEPUCBZRSSBET" hidden="1">'[4]Table'!#REF!</definedName>
    <definedName name="BExW2MSCKPGF5K3I7TL4KF5ISUOL" localSheetId="0" hidden="1">'[21]Table'!#REF!</definedName>
    <definedName name="BExW2MSCKPGF5K3I7TL4KF5ISUOL" localSheetId="9" hidden="1">'[3]Table'!#REF!</definedName>
    <definedName name="BExW2MSCKPGF5K3I7TL4KF5ISUOL" localSheetId="10" hidden="1">'[2]Table'!#REF!</definedName>
    <definedName name="BExW2MSCKPGF5K3I7TL4KF5ISUOL" localSheetId="11" hidden="1">'[2]Table'!#REF!</definedName>
    <definedName name="BExW2MSCKPGF5K3I7TL4KF5ISUOL" localSheetId="12" hidden="1">'[3]Table'!#REF!</definedName>
    <definedName name="BExW2MSCKPGF5K3I7TL4KF5ISUOL" localSheetId="13" hidden="1">'[3]Table'!#REF!</definedName>
    <definedName name="BExW2MSCKPGF5K3I7TL4KF5ISUOL" localSheetId="16" hidden="1">'[1]Table'!#REF!</definedName>
    <definedName name="BExW2MSCKPGF5K3I7TL4KF5ISUOL" localSheetId="17" hidden="1">'[1]Table'!#REF!</definedName>
    <definedName name="BExW2MSCKPGF5K3I7TL4KF5ISUOL" localSheetId="1" hidden="1">'[21]Table'!#REF!</definedName>
    <definedName name="BExW2MSCKPGF5K3I7TL4KF5ISUOL" localSheetId="2" hidden="1">'[1]Table'!#REF!</definedName>
    <definedName name="BExW2MSCKPGF5K3I7TL4KF5ISUOL" localSheetId="3" hidden="1">'[1]Table'!#REF!</definedName>
    <definedName name="BExW2MSCKPGF5K3I7TL4KF5ISUOL" localSheetId="4" hidden="1">'[1]Table'!#REF!</definedName>
    <definedName name="BExW2MSCKPGF5K3I7TL4KF5ISUOL" localSheetId="5" hidden="1">'[1]Table'!#REF!</definedName>
    <definedName name="BExW2MSCKPGF5K3I7TL4KF5ISUOL" localSheetId="6" hidden="1">'[1]Table'!#REF!</definedName>
    <definedName name="BExW2MSCKPGF5K3I7TL4KF5ISUOL" localSheetId="7" hidden="1">'[1]Table'!#REF!</definedName>
    <definedName name="BExW2MSCKPGF5K3I7TL4KF5ISUOL" localSheetId="8" hidden="1">'[21]Table'!#REF!</definedName>
    <definedName name="BExW2MSCKPGF5K3I7TL4KF5ISUOL" hidden="1">'[1]Table'!#REF!</definedName>
    <definedName name="BExW36V9N91OHCUMGWJQL3I5P4JK" localSheetId="0" hidden="1">'[21]Table'!#REF!</definedName>
    <definedName name="BExW36V9N91OHCUMGWJQL3I5P4JK" localSheetId="9" hidden="1">'[3]Table'!#REF!</definedName>
    <definedName name="BExW36V9N91OHCUMGWJQL3I5P4JK" localSheetId="10" hidden="1">'[2]Table'!#REF!</definedName>
    <definedName name="BExW36V9N91OHCUMGWJQL3I5P4JK" localSheetId="11" hidden="1">'[2]Table'!#REF!</definedName>
    <definedName name="BExW36V9N91OHCUMGWJQL3I5P4JK" localSheetId="12" hidden="1">'[3]Table'!#REF!</definedName>
    <definedName name="BExW36V9N91OHCUMGWJQL3I5P4JK" localSheetId="13" hidden="1">'[3]Table'!#REF!</definedName>
    <definedName name="BExW36V9N91OHCUMGWJQL3I5P4JK" localSheetId="16" hidden="1">'[1]Table'!#REF!</definedName>
    <definedName name="BExW36V9N91OHCUMGWJQL3I5P4JK" localSheetId="17" hidden="1">'[1]Table'!#REF!</definedName>
    <definedName name="BExW36V9N91OHCUMGWJQL3I5P4JK" localSheetId="1" hidden="1">'[21]Table'!#REF!</definedName>
    <definedName name="BExW36V9N91OHCUMGWJQL3I5P4JK" localSheetId="2" hidden="1">'[1]Table'!#REF!</definedName>
    <definedName name="BExW36V9N91OHCUMGWJQL3I5P4JK" localSheetId="3" hidden="1">'[1]Table'!#REF!</definedName>
    <definedName name="BExW36V9N91OHCUMGWJQL3I5P4JK" localSheetId="4" hidden="1">'[1]Table'!#REF!</definedName>
    <definedName name="BExW36V9N91OHCUMGWJQL3I5P4JK" localSheetId="5" hidden="1">'[1]Table'!#REF!</definedName>
    <definedName name="BExW36V9N91OHCUMGWJQL3I5P4JK" localSheetId="6" hidden="1">'[1]Table'!#REF!</definedName>
    <definedName name="BExW36V9N91OHCUMGWJQL3I5P4JK" localSheetId="7" hidden="1">'[1]Table'!#REF!</definedName>
    <definedName name="BExW36V9N91OHCUMGWJQL3I5P4JK" localSheetId="8" hidden="1">'[21]Table'!#REF!</definedName>
    <definedName name="BExW36V9N91OHCUMGWJQL3I5P4JK" hidden="1">'[1]Table'!#REF!</definedName>
    <definedName name="BExW8T0GVY3ZYO4ACSBLHS8SH895" localSheetId="0" hidden="1">'[21]Table'!#REF!</definedName>
    <definedName name="BExW8T0GVY3ZYO4ACSBLHS8SH895" localSheetId="9" hidden="1">'[3]Table'!#REF!</definedName>
    <definedName name="BExW8T0GVY3ZYO4ACSBLHS8SH895" localSheetId="10" hidden="1">'[2]Table'!#REF!</definedName>
    <definedName name="BExW8T0GVY3ZYO4ACSBLHS8SH895" localSheetId="11" hidden="1">'[2]Table'!#REF!</definedName>
    <definedName name="BExW8T0GVY3ZYO4ACSBLHS8SH895" localSheetId="12" hidden="1">'[3]Table'!#REF!</definedName>
    <definedName name="BExW8T0GVY3ZYO4ACSBLHS8SH895" localSheetId="13" hidden="1">'[3]Table'!#REF!</definedName>
    <definedName name="BExW8T0GVY3ZYO4ACSBLHS8SH895" localSheetId="16" hidden="1">'[1]Table'!#REF!</definedName>
    <definedName name="BExW8T0GVY3ZYO4ACSBLHS8SH895" localSheetId="17" hidden="1">'[1]Table'!#REF!</definedName>
    <definedName name="BExW8T0GVY3ZYO4ACSBLHS8SH895" localSheetId="1" hidden="1">'[21]Table'!#REF!</definedName>
    <definedName name="BExW8T0GVY3ZYO4ACSBLHS8SH895" localSheetId="2" hidden="1">'[1]Table'!#REF!</definedName>
    <definedName name="BExW8T0GVY3ZYO4ACSBLHS8SH895" localSheetId="3" hidden="1">'[1]Table'!#REF!</definedName>
    <definedName name="BExW8T0GVY3ZYO4ACSBLHS8SH895" localSheetId="4" hidden="1">'[1]Table'!#REF!</definedName>
    <definedName name="BExW8T0GVY3ZYO4ACSBLHS8SH895" localSheetId="5" hidden="1">'[1]Table'!#REF!</definedName>
    <definedName name="BExW8T0GVY3ZYO4ACSBLHS8SH895" localSheetId="6" hidden="1">'[1]Table'!#REF!</definedName>
    <definedName name="BExW8T0GVY3ZYO4ACSBLHS8SH895" localSheetId="7" hidden="1">'[1]Table'!#REF!</definedName>
    <definedName name="BExW8T0GVY3ZYO4ACSBLHS8SH895" localSheetId="8" hidden="1">'[21]Table'!#REF!</definedName>
    <definedName name="BExW8T0GVY3ZYO4ACSBLHS8SH895" hidden="1">'[1]Table'!#REF!</definedName>
    <definedName name="BExXLDE6PN4ESWT3LXJNQCY94NE4" localSheetId="0" hidden="1">'[21]Table'!#REF!</definedName>
    <definedName name="BExXLDE6PN4ESWT3LXJNQCY94NE4" localSheetId="9" hidden="1">'[3]Table'!#REF!</definedName>
    <definedName name="BExXLDE6PN4ESWT3LXJNQCY94NE4" localSheetId="10" hidden="1">'[2]Table'!#REF!</definedName>
    <definedName name="BExXLDE6PN4ESWT3LXJNQCY94NE4" localSheetId="11" hidden="1">'[2]Table'!#REF!</definedName>
    <definedName name="BExXLDE6PN4ESWT3LXJNQCY94NE4" localSheetId="12" hidden="1">'[3]Table'!#REF!</definedName>
    <definedName name="BExXLDE6PN4ESWT3LXJNQCY94NE4" localSheetId="13" hidden="1">'[3]Table'!#REF!</definedName>
    <definedName name="BExXLDE6PN4ESWT3LXJNQCY94NE4" localSheetId="16" hidden="1">'[1]Table'!#REF!</definedName>
    <definedName name="BExXLDE6PN4ESWT3LXJNQCY94NE4" localSheetId="17" hidden="1">'[1]Table'!#REF!</definedName>
    <definedName name="BExXLDE6PN4ESWT3LXJNQCY94NE4" localSheetId="1" hidden="1">'[21]Table'!#REF!</definedName>
    <definedName name="BExXLDE6PN4ESWT3LXJNQCY94NE4" localSheetId="2" hidden="1">'[1]Table'!#REF!</definedName>
    <definedName name="BExXLDE6PN4ESWT3LXJNQCY94NE4" localSheetId="3" hidden="1">'[1]Table'!#REF!</definedName>
    <definedName name="BExXLDE6PN4ESWT3LXJNQCY94NE4" localSheetId="4" hidden="1">'[1]Table'!#REF!</definedName>
    <definedName name="BExXLDE6PN4ESWT3LXJNQCY94NE4" localSheetId="5" hidden="1">'[1]Table'!#REF!</definedName>
    <definedName name="BExXLDE6PN4ESWT3LXJNQCY94NE4" localSheetId="6" hidden="1">'[1]Table'!#REF!</definedName>
    <definedName name="BExXLDE6PN4ESWT3LXJNQCY94NE4" localSheetId="7" hidden="1">'[1]Table'!#REF!</definedName>
    <definedName name="BExXLDE6PN4ESWT3LXJNQCY94NE4" localSheetId="8" hidden="1">'[21]Table'!#REF!</definedName>
    <definedName name="BExXLDE6PN4ESWT3LXJNQCY94NE4" hidden="1">'[1]Table'!#REF!</definedName>
    <definedName name="BExXM065WOLYRYHGHOJE0OOFXA4M" localSheetId="0" hidden="1">'[21]Table'!#REF!</definedName>
    <definedName name="BExXM065WOLYRYHGHOJE0OOFXA4M" localSheetId="9" hidden="1">'[3]Table'!#REF!</definedName>
    <definedName name="BExXM065WOLYRYHGHOJE0OOFXA4M" localSheetId="10" hidden="1">'[2]Table'!#REF!</definedName>
    <definedName name="BExXM065WOLYRYHGHOJE0OOFXA4M" localSheetId="11" hidden="1">'[2]Table'!#REF!</definedName>
    <definedName name="BExXM065WOLYRYHGHOJE0OOFXA4M" localSheetId="12" hidden="1">'[3]Table'!#REF!</definedName>
    <definedName name="BExXM065WOLYRYHGHOJE0OOFXA4M" localSheetId="13" hidden="1">'[3]Table'!#REF!</definedName>
    <definedName name="BExXM065WOLYRYHGHOJE0OOFXA4M" localSheetId="16" hidden="1">'[1]Table'!#REF!</definedName>
    <definedName name="BExXM065WOLYRYHGHOJE0OOFXA4M" localSheetId="17" hidden="1">'[1]Table'!#REF!</definedName>
    <definedName name="BExXM065WOLYRYHGHOJE0OOFXA4M" localSheetId="1" hidden="1">'[21]Table'!#REF!</definedName>
    <definedName name="BExXM065WOLYRYHGHOJE0OOFXA4M" localSheetId="2" hidden="1">'[1]Table'!#REF!</definedName>
    <definedName name="BExXM065WOLYRYHGHOJE0OOFXA4M" localSheetId="3" hidden="1">'[1]Table'!#REF!</definedName>
    <definedName name="BExXM065WOLYRYHGHOJE0OOFXA4M" localSheetId="4" hidden="1">'[1]Table'!#REF!</definedName>
    <definedName name="BExXM065WOLYRYHGHOJE0OOFXA4M" localSheetId="5" hidden="1">'[1]Table'!#REF!</definedName>
    <definedName name="BExXM065WOLYRYHGHOJE0OOFXA4M" localSheetId="6" hidden="1">'[1]Table'!#REF!</definedName>
    <definedName name="BExXM065WOLYRYHGHOJE0OOFXA4M" localSheetId="7" hidden="1">'[1]Table'!#REF!</definedName>
    <definedName name="BExXM065WOLYRYHGHOJE0OOFXA4M" localSheetId="8" hidden="1">'[21]Table'!#REF!</definedName>
    <definedName name="BExXM065WOLYRYHGHOJE0OOFXA4M" hidden="1">'[1]Table'!#REF!</definedName>
    <definedName name="BExXNWYB165VO9MHARCL5WLCHWS0" localSheetId="0" hidden="1">'[21]Table'!#REF!</definedName>
    <definedName name="BExXNWYB165VO9MHARCL5WLCHWS0" localSheetId="9" hidden="1">'[3]Table'!#REF!</definedName>
    <definedName name="BExXNWYB165VO9MHARCL5WLCHWS0" localSheetId="10" hidden="1">'[2]Table'!#REF!</definedName>
    <definedName name="BExXNWYB165VO9MHARCL5WLCHWS0" localSheetId="11" hidden="1">'[2]Table'!#REF!</definedName>
    <definedName name="BExXNWYB165VO9MHARCL5WLCHWS0" localSheetId="12" hidden="1">'[3]Table'!#REF!</definedName>
    <definedName name="BExXNWYB165VO9MHARCL5WLCHWS0" localSheetId="13" hidden="1">'[3]Table'!#REF!</definedName>
    <definedName name="BExXNWYB165VO9MHARCL5WLCHWS0" localSheetId="16" hidden="1">'[1]Table'!#REF!</definedName>
    <definedName name="BExXNWYB165VO9MHARCL5WLCHWS0" localSheetId="17" hidden="1">'[1]Table'!#REF!</definedName>
    <definedName name="BExXNWYB165VO9MHARCL5WLCHWS0" localSheetId="1" hidden="1">'[21]Table'!#REF!</definedName>
    <definedName name="BExXNWYB165VO9MHARCL5WLCHWS0" localSheetId="2" hidden="1">'[1]Table'!#REF!</definedName>
    <definedName name="BExXNWYB165VO9MHARCL5WLCHWS0" localSheetId="3" hidden="1">'[1]Table'!#REF!</definedName>
    <definedName name="BExXNWYB165VO9MHARCL5WLCHWS0" localSheetId="4" hidden="1">'[1]Table'!#REF!</definedName>
    <definedName name="BExXNWYB165VO9MHARCL5WLCHWS0" localSheetId="5" hidden="1">'[1]Table'!#REF!</definedName>
    <definedName name="BExXNWYB165VO9MHARCL5WLCHWS0" localSheetId="6" hidden="1">'[1]Table'!#REF!</definedName>
    <definedName name="BExXNWYB165VO9MHARCL5WLCHWS0" localSheetId="7" hidden="1">'[1]Table'!#REF!</definedName>
    <definedName name="BExXNWYB165VO9MHARCL5WLCHWS0" localSheetId="8" hidden="1">'[21]Table'!#REF!</definedName>
    <definedName name="BExXNWYB165VO9MHARCL5WLCHWS0" hidden="1">'[1]Table'!#REF!</definedName>
    <definedName name="BExXQH41O5HZAH8BO6HCFY8YC3TU" localSheetId="0" hidden="1">'[21]Table'!#REF!</definedName>
    <definedName name="BExXQH41O5HZAH8BO6HCFY8YC3TU" localSheetId="9" hidden="1">'[3]Table'!#REF!</definedName>
    <definedName name="BExXQH41O5HZAH8BO6HCFY8YC3TU" localSheetId="10" hidden="1">'[2]Table'!#REF!</definedName>
    <definedName name="BExXQH41O5HZAH8BO6HCFY8YC3TU" localSheetId="11" hidden="1">'[2]Table'!#REF!</definedName>
    <definedName name="BExXQH41O5HZAH8BO6HCFY8YC3TU" localSheetId="12" hidden="1">'[3]Table'!#REF!</definedName>
    <definedName name="BExXQH41O5HZAH8BO6HCFY8YC3TU" localSheetId="13" hidden="1">'[3]Table'!#REF!</definedName>
    <definedName name="BExXQH41O5HZAH8BO6HCFY8YC3TU" localSheetId="16" hidden="1">'[1]Table'!#REF!</definedName>
    <definedName name="BExXQH41O5HZAH8BO6HCFY8YC3TU" localSheetId="17" hidden="1">'[1]Table'!#REF!</definedName>
    <definedName name="BExXQH41O5HZAH8BO6HCFY8YC3TU" localSheetId="1" hidden="1">'[21]Table'!#REF!</definedName>
    <definedName name="BExXQH41O5HZAH8BO6HCFY8YC3TU" localSheetId="2" hidden="1">'[1]Table'!#REF!</definedName>
    <definedName name="BExXQH41O5HZAH8BO6HCFY8YC3TU" localSheetId="3" hidden="1">'[1]Table'!#REF!</definedName>
    <definedName name="BExXQH41O5HZAH8BO6HCFY8YC3TU" localSheetId="4" hidden="1">'[1]Table'!#REF!</definedName>
    <definedName name="BExXQH41O5HZAH8BO6HCFY8YC3TU" localSheetId="5" hidden="1">'[1]Table'!#REF!</definedName>
    <definedName name="BExXQH41O5HZAH8BO6HCFY8YC3TU" localSheetId="6" hidden="1">'[1]Table'!#REF!</definedName>
    <definedName name="BExXQH41O5HZAH8BO6HCFY8YC3TU" localSheetId="7" hidden="1">'[1]Table'!#REF!</definedName>
    <definedName name="BExXQH41O5HZAH8BO6HCFY8YC3TU" localSheetId="8" hidden="1">'[21]Table'!#REF!</definedName>
    <definedName name="BExXQH41O5HZAH8BO6HCFY8YC3TU" hidden="1">'[1]Table'!#REF!</definedName>
    <definedName name="BExXQIRBLQSLAJTFL7224FCFUTKH" localSheetId="0" hidden="1">'[21]Table'!#REF!</definedName>
    <definedName name="BExXQIRBLQSLAJTFL7224FCFUTKH" localSheetId="9" hidden="1">'[3]Table'!#REF!</definedName>
    <definedName name="BExXQIRBLQSLAJTFL7224FCFUTKH" localSheetId="10" hidden="1">'[2]Table'!#REF!</definedName>
    <definedName name="BExXQIRBLQSLAJTFL7224FCFUTKH" localSheetId="11" hidden="1">'[2]Table'!#REF!</definedName>
    <definedName name="BExXQIRBLQSLAJTFL7224FCFUTKH" localSheetId="12" hidden="1">'[3]Table'!#REF!</definedName>
    <definedName name="BExXQIRBLQSLAJTFL7224FCFUTKH" localSheetId="13" hidden="1">'[3]Table'!#REF!</definedName>
    <definedName name="BExXQIRBLQSLAJTFL7224FCFUTKH" localSheetId="16" hidden="1">'[1]Table'!#REF!</definedName>
    <definedName name="BExXQIRBLQSLAJTFL7224FCFUTKH" localSheetId="17" hidden="1">'[1]Table'!#REF!</definedName>
    <definedName name="BExXQIRBLQSLAJTFL7224FCFUTKH" localSheetId="1" hidden="1">'[21]Table'!#REF!</definedName>
    <definedName name="BExXQIRBLQSLAJTFL7224FCFUTKH" localSheetId="2" hidden="1">'[1]Table'!#REF!</definedName>
    <definedName name="BExXQIRBLQSLAJTFL7224FCFUTKH" localSheetId="3" hidden="1">'[1]Table'!#REF!</definedName>
    <definedName name="BExXQIRBLQSLAJTFL7224FCFUTKH" localSheetId="4" hidden="1">'[1]Table'!#REF!</definedName>
    <definedName name="BExXQIRBLQSLAJTFL7224FCFUTKH" localSheetId="5" hidden="1">'[1]Table'!#REF!</definedName>
    <definedName name="BExXQIRBLQSLAJTFL7224FCFUTKH" localSheetId="6" hidden="1">'[1]Table'!#REF!</definedName>
    <definedName name="BExXQIRBLQSLAJTFL7224FCFUTKH" localSheetId="7" hidden="1">'[1]Table'!#REF!</definedName>
    <definedName name="BExXQIRBLQSLAJTFL7224FCFUTKH" localSheetId="8" hidden="1">'[21]Table'!#REF!</definedName>
    <definedName name="BExXQIRBLQSLAJTFL7224FCFUTKH" hidden="1">'[1]Table'!#REF!</definedName>
    <definedName name="BExXRD13K1S9Y3JGR7CXSONT7RJZ" localSheetId="0" hidden="1">'[21]Table'!#REF!</definedName>
    <definedName name="BExXRD13K1S9Y3JGR7CXSONT7RJZ" localSheetId="9" hidden="1">'[3]Table'!#REF!</definedName>
    <definedName name="BExXRD13K1S9Y3JGR7CXSONT7RJZ" localSheetId="10" hidden="1">'[2]Table'!#REF!</definedName>
    <definedName name="BExXRD13K1S9Y3JGR7CXSONT7RJZ" localSheetId="11" hidden="1">'[2]Table'!#REF!</definedName>
    <definedName name="BExXRD13K1S9Y3JGR7CXSONT7RJZ" localSheetId="12" hidden="1">'[3]Table'!#REF!</definedName>
    <definedName name="BExXRD13K1S9Y3JGR7CXSONT7RJZ" localSheetId="13" hidden="1">'[3]Table'!#REF!</definedName>
    <definedName name="BExXRD13K1S9Y3JGR7CXSONT7RJZ" localSheetId="16" hidden="1">'[1]Table'!#REF!</definedName>
    <definedName name="BExXRD13K1S9Y3JGR7CXSONT7RJZ" localSheetId="17" hidden="1">'[1]Table'!#REF!</definedName>
    <definedName name="BExXRD13K1S9Y3JGR7CXSONT7RJZ" localSheetId="1" hidden="1">'[21]Table'!#REF!</definedName>
    <definedName name="BExXRD13K1S9Y3JGR7CXSONT7RJZ" localSheetId="2" hidden="1">'[1]Table'!#REF!</definedName>
    <definedName name="BExXRD13K1S9Y3JGR7CXSONT7RJZ" localSheetId="3" hidden="1">'[1]Table'!#REF!</definedName>
    <definedName name="BExXRD13K1S9Y3JGR7CXSONT7RJZ" localSheetId="4" hidden="1">'[1]Table'!#REF!</definedName>
    <definedName name="BExXRD13K1S9Y3JGR7CXSONT7RJZ" localSheetId="5" hidden="1">'[1]Table'!#REF!</definedName>
    <definedName name="BExXRD13K1S9Y3JGR7CXSONT7RJZ" localSheetId="6" hidden="1">'[1]Table'!#REF!</definedName>
    <definedName name="BExXRD13K1S9Y3JGR7CXSONT7RJZ" localSheetId="7" hidden="1">'[1]Table'!#REF!</definedName>
    <definedName name="BExXRD13K1S9Y3JGR7CXSONT7RJZ" localSheetId="8" hidden="1">'[21]Table'!#REF!</definedName>
    <definedName name="BExXRD13K1S9Y3JGR7CXSONT7RJZ" hidden="1">'[1]Table'!#REF!</definedName>
    <definedName name="BExXRO4A6VUH1F4XV8N1BRJ4896W" localSheetId="0" hidden="1">'[21]Table'!#REF!</definedName>
    <definedName name="BExXRO4A6VUH1F4XV8N1BRJ4896W" localSheetId="9" hidden="1">'[3]Table'!#REF!</definedName>
    <definedName name="BExXRO4A6VUH1F4XV8N1BRJ4896W" localSheetId="10" hidden="1">'[2]Table'!#REF!</definedName>
    <definedName name="BExXRO4A6VUH1F4XV8N1BRJ4896W" localSheetId="11" hidden="1">'[2]Table'!#REF!</definedName>
    <definedName name="BExXRO4A6VUH1F4XV8N1BRJ4896W" localSheetId="12" hidden="1">'[3]Table'!#REF!</definedName>
    <definedName name="BExXRO4A6VUH1F4XV8N1BRJ4896W" localSheetId="13" hidden="1">'[3]Table'!#REF!</definedName>
    <definedName name="BExXRO4A6VUH1F4XV8N1BRJ4896W" localSheetId="16" hidden="1">'[1]Table'!#REF!</definedName>
    <definedName name="BExXRO4A6VUH1F4XV8N1BRJ4896W" localSheetId="17" hidden="1">'[1]Table'!#REF!</definedName>
    <definedName name="BExXRO4A6VUH1F4XV8N1BRJ4896W" localSheetId="1" hidden="1">'[21]Table'!#REF!</definedName>
    <definedName name="BExXRO4A6VUH1F4XV8N1BRJ4896W" localSheetId="2" hidden="1">'[1]Table'!#REF!</definedName>
    <definedName name="BExXRO4A6VUH1F4XV8N1BRJ4896W" localSheetId="3" hidden="1">'[1]Table'!#REF!</definedName>
    <definedName name="BExXRO4A6VUH1F4XV8N1BRJ4896W" localSheetId="4" hidden="1">'[1]Table'!#REF!</definedName>
    <definedName name="BExXRO4A6VUH1F4XV8N1BRJ4896W" localSheetId="5" hidden="1">'[1]Table'!#REF!</definedName>
    <definedName name="BExXRO4A6VUH1F4XV8N1BRJ4896W" localSheetId="6" hidden="1">'[1]Table'!#REF!</definedName>
    <definedName name="BExXRO4A6VUH1F4XV8N1BRJ4896W" localSheetId="7" hidden="1">'[1]Table'!#REF!</definedName>
    <definedName name="BExXRO4A6VUH1F4XV8N1BRJ4896W" localSheetId="8" hidden="1">'[21]Table'!#REF!</definedName>
    <definedName name="BExXRO4A6VUH1F4XV8N1BRJ4896W" hidden="1">'[1]Table'!#REF!</definedName>
    <definedName name="BExXRO9N1SNJZGKD90P4K7FU1J0P" localSheetId="0" hidden="1">'[21]Table'!#REF!</definedName>
    <definedName name="BExXRO9N1SNJZGKD90P4K7FU1J0P" localSheetId="9" hidden="1">'[3]Table'!#REF!</definedName>
    <definedName name="BExXRO9N1SNJZGKD90P4K7FU1J0P" localSheetId="10" hidden="1">'[2]Table'!#REF!</definedName>
    <definedName name="BExXRO9N1SNJZGKD90P4K7FU1J0P" localSheetId="11" hidden="1">'[2]Table'!#REF!</definedName>
    <definedName name="BExXRO9N1SNJZGKD90P4K7FU1J0P" localSheetId="12" hidden="1">'[3]Table'!#REF!</definedName>
    <definedName name="BExXRO9N1SNJZGKD90P4K7FU1J0P" localSheetId="13" hidden="1">'[3]Table'!#REF!</definedName>
    <definedName name="BExXRO9N1SNJZGKD90P4K7FU1J0P" localSheetId="16" hidden="1">'[1]Table'!#REF!</definedName>
    <definedName name="BExXRO9N1SNJZGKD90P4K7FU1J0P" localSheetId="17" hidden="1">'[1]Table'!#REF!</definedName>
    <definedName name="BExXRO9N1SNJZGKD90P4K7FU1J0P" localSheetId="1" hidden="1">'[21]Table'!#REF!</definedName>
    <definedName name="BExXRO9N1SNJZGKD90P4K7FU1J0P" localSheetId="2" hidden="1">'[1]Table'!#REF!</definedName>
    <definedName name="BExXRO9N1SNJZGKD90P4K7FU1J0P" localSheetId="3" hidden="1">'[1]Table'!#REF!</definedName>
    <definedName name="BExXRO9N1SNJZGKD90P4K7FU1J0P" localSheetId="4" hidden="1">'[1]Table'!#REF!</definedName>
    <definedName name="BExXRO9N1SNJZGKD90P4K7FU1J0P" localSheetId="5" hidden="1">'[1]Table'!#REF!</definedName>
    <definedName name="BExXRO9N1SNJZGKD90P4K7FU1J0P" localSheetId="6" hidden="1">'[1]Table'!#REF!</definedName>
    <definedName name="BExXRO9N1SNJZGKD90P4K7FU1J0P" localSheetId="7" hidden="1">'[1]Table'!#REF!</definedName>
    <definedName name="BExXRO9N1SNJZGKD90P4K7FU1J0P" localSheetId="8" hidden="1">'[21]Table'!#REF!</definedName>
    <definedName name="BExXRO9N1SNJZGKD90P4K7FU1J0P" hidden="1">'[1]Table'!#REF!</definedName>
    <definedName name="BExXRZ20LZZCW8LVGDK0XETOTSAI" localSheetId="0" hidden="1">'[21]Table'!#REF!</definedName>
    <definedName name="BExXRZ20LZZCW8LVGDK0XETOTSAI" localSheetId="9" hidden="1">'[3]Table'!#REF!</definedName>
    <definedName name="BExXRZ20LZZCW8LVGDK0XETOTSAI" localSheetId="10" hidden="1">'[2]Table'!#REF!</definedName>
    <definedName name="BExXRZ20LZZCW8LVGDK0XETOTSAI" localSheetId="11" hidden="1">'[2]Table'!#REF!</definedName>
    <definedName name="BExXRZ20LZZCW8LVGDK0XETOTSAI" localSheetId="12" hidden="1">'[3]Table'!#REF!</definedName>
    <definedName name="BExXRZ20LZZCW8LVGDK0XETOTSAI" localSheetId="13" hidden="1">'[3]Table'!#REF!</definedName>
    <definedName name="BExXRZ20LZZCW8LVGDK0XETOTSAI" localSheetId="16" hidden="1">'[1]Table'!#REF!</definedName>
    <definedName name="BExXRZ20LZZCW8LVGDK0XETOTSAI" localSheetId="17" hidden="1">'[1]Table'!#REF!</definedName>
    <definedName name="BExXRZ20LZZCW8LVGDK0XETOTSAI" localSheetId="1" hidden="1">'[21]Table'!#REF!</definedName>
    <definedName name="BExXRZ20LZZCW8LVGDK0XETOTSAI" localSheetId="2" hidden="1">'[1]Table'!#REF!</definedName>
    <definedName name="BExXRZ20LZZCW8LVGDK0XETOTSAI" localSheetId="3" hidden="1">'[1]Table'!#REF!</definedName>
    <definedName name="BExXRZ20LZZCW8LVGDK0XETOTSAI" localSheetId="4" hidden="1">'[1]Table'!#REF!</definedName>
    <definedName name="BExXRZ20LZZCW8LVGDK0XETOTSAI" localSheetId="5" hidden="1">'[1]Table'!#REF!</definedName>
    <definedName name="BExXRZ20LZZCW8LVGDK0XETOTSAI" localSheetId="6" hidden="1">'[1]Table'!#REF!</definedName>
    <definedName name="BExXRZ20LZZCW8LVGDK0XETOTSAI" localSheetId="7" hidden="1">'[1]Table'!#REF!</definedName>
    <definedName name="BExXRZ20LZZCW8LVGDK0XETOTSAI" localSheetId="8" hidden="1">'[21]Table'!#REF!</definedName>
    <definedName name="BExXRZ20LZZCW8LVGDK0XETOTSAI" hidden="1">'[1]Table'!#REF!</definedName>
    <definedName name="BExXVMBPXT6AMJLEJGLIBXKXQ5O5" localSheetId="0" hidden="1">'[21]Table'!#REF!</definedName>
    <definedName name="BExXVMBPXT6AMJLEJGLIBXKXQ5O5" localSheetId="9" hidden="1">'[3]Table'!#REF!</definedName>
    <definedName name="BExXVMBPXT6AMJLEJGLIBXKXQ5O5" localSheetId="10" hidden="1">'[2]Table'!#REF!</definedName>
    <definedName name="BExXVMBPXT6AMJLEJGLIBXKXQ5O5" localSheetId="11" hidden="1">'[2]Table'!#REF!</definedName>
    <definedName name="BExXVMBPXT6AMJLEJGLIBXKXQ5O5" localSheetId="12" hidden="1">'[3]Table'!#REF!</definedName>
    <definedName name="BExXVMBPXT6AMJLEJGLIBXKXQ5O5" localSheetId="13" hidden="1">'[3]Table'!#REF!</definedName>
    <definedName name="BExXVMBPXT6AMJLEJGLIBXKXQ5O5" localSheetId="16" hidden="1">'[1]Table'!#REF!</definedName>
    <definedName name="BExXVMBPXT6AMJLEJGLIBXKXQ5O5" localSheetId="17" hidden="1">'[1]Table'!#REF!</definedName>
    <definedName name="BExXVMBPXT6AMJLEJGLIBXKXQ5O5" localSheetId="1" hidden="1">'[21]Table'!#REF!</definedName>
    <definedName name="BExXVMBPXT6AMJLEJGLIBXKXQ5O5" localSheetId="2" hidden="1">'[1]Table'!#REF!</definedName>
    <definedName name="BExXVMBPXT6AMJLEJGLIBXKXQ5O5" localSheetId="3" hidden="1">'[1]Table'!#REF!</definedName>
    <definedName name="BExXVMBPXT6AMJLEJGLIBXKXQ5O5" localSheetId="4" hidden="1">'[1]Table'!#REF!</definedName>
    <definedName name="BExXVMBPXT6AMJLEJGLIBXKXQ5O5" localSheetId="5" hidden="1">'[1]Table'!#REF!</definedName>
    <definedName name="BExXVMBPXT6AMJLEJGLIBXKXQ5O5" localSheetId="6" hidden="1">'[1]Table'!#REF!</definedName>
    <definedName name="BExXVMBPXT6AMJLEJGLIBXKXQ5O5" localSheetId="7" hidden="1">'[1]Table'!#REF!</definedName>
    <definedName name="BExXVMBPXT6AMJLEJGLIBXKXQ5O5" localSheetId="8" hidden="1">'[21]Table'!#REF!</definedName>
    <definedName name="BExXVMBPXT6AMJLEJGLIBXKXQ5O5" hidden="1">'[1]Table'!#REF!</definedName>
    <definedName name="BExXW0K72T1Y8K1I4VZT87UY9S2G" localSheetId="0" hidden="1">'[21]Table'!#REF!</definedName>
    <definedName name="BExXW0K72T1Y8K1I4VZT87UY9S2G" localSheetId="9" hidden="1">'[3]Table'!#REF!</definedName>
    <definedName name="BExXW0K72T1Y8K1I4VZT87UY9S2G" localSheetId="10" hidden="1">'[2]Table'!#REF!</definedName>
    <definedName name="BExXW0K72T1Y8K1I4VZT87UY9S2G" localSheetId="11" hidden="1">'[2]Table'!#REF!</definedName>
    <definedName name="BExXW0K72T1Y8K1I4VZT87UY9S2G" localSheetId="12" hidden="1">'[3]Table'!#REF!</definedName>
    <definedName name="BExXW0K72T1Y8K1I4VZT87UY9S2G" localSheetId="13" hidden="1">'[3]Table'!#REF!</definedName>
    <definedName name="BExXW0K72T1Y8K1I4VZT87UY9S2G" localSheetId="16" hidden="1">'[1]Table'!#REF!</definedName>
    <definedName name="BExXW0K72T1Y8K1I4VZT87UY9S2G" localSheetId="17" hidden="1">'[1]Table'!#REF!</definedName>
    <definedName name="BExXW0K72T1Y8K1I4VZT87UY9S2G" localSheetId="1" hidden="1">'[21]Table'!#REF!</definedName>
    <definedName name="BExXW0K72T1Y8K1I4VZT87UY9S2G" localSheetId="2" hidden="1">'[1]Table'!#REF!</definedName>
    <definedName name="BExXW0K72T1Y8K1I4VZT87UY9S2G" localSheetId="3" hidden="1">'[1]Table'!#REF!</definedName>
    <definedName name="BExXW0K72T1Y8K1I4VZT87UY9S2G" localSheetId="4" hidden="1">'[1]Table'!#REF!</definedName>
    <definedName name="BExXW0K72T1Y8K1I4VZT87UY9S2G" localSheetId="5" hidden="1">'[1]Table'!#REF!</definedName>
    <definedName name="BExXW0K72T1Y8K1I4VZT87UY9S2G" localSheetId="6" hidden="1">'[1]Table'!#REF!</definedName>
    <definedName name="BExXW0K72T1Y8K1I4VZT87UY9S2G" localSheetId="7" hidden="1">'[1]Table'!#REF!</definedName>
    <definedName name="BExXW0K72T1Y8K1I4VZT87UY9S2G" localSheetId="8" hidden="1">'[21]Table'!#REF!</definedName>
    <definedName name="BExXW0K72T1Y8K1I4VZT87UY9S2G" hidden="1">'[1]Table'!#REF!</definedName>
    <definedName name="BExXXBM521DL8R4ZX7NZ3DBCUOR5" localSheetId="0" hidden="1">'[21]Table'!#REF!</definedName>
    <definedName name="BExXXBM521DL8R4ZX7NZ3DBCUOR5" localSheetId="9" hidden="1">'[3]Table'!#REF!</definedName>
    <definedName name="BExXXBM521DL8R4ZX7NZ3DBCUOR5" localSheetId="10" hidden="1">'[2]Table'!#REF!</definedName>
    <definedName name="BExXXBM521DL8R4ZX7NZ3DBCUOR5" localSheetId="11" hidden="1">'[2]Table'!#REF!</definedName>
    <definedName name="BExXXBM521DL8R4ZX7NZ3DBCUOR5" localSheetId="12" hidden="1">'[3]Table'!#REF!</definedName>
    <definedName name="BExXXBM521DL8R4ZX7NZ3DBCUOR5" localSheetId="13" hidden="1">'[3]Table'!#REF!</definedName>
    <definedName name="BExXXBM521DL8R4ZX7NZ3DBCUOR5" localSheetId="16" hidden="1">'[1]Table'!#REF!</definedName>
    <definedName name="BExXXBM521DL8R4ZX7NZ3DBCUOR5" localSheetId="17" hidden="1">'[1]Table'!#REF!</definedName>
    <definedName name="BExXXBM521DL8R4ZX7NZ3DBCUOR5" localSheetId="1" hidden="1">'[21]Table'!#REF!</definedName>
    <definedName name="BExXXBM521DL8R4ZX7NZ3DBCUOR5" localSheetId="2" hidden="1">'[1]Table'!#REF!</definedName>
    <definedName name="BExXXBM521DL8R4ZX7NZ3DBCUOR5" localSheetId="3" hidden="1">'[1]Table'!#REF!</definedName>
    <definedName name="BExXXBM521DL8R4ZX7NZ3DBCUOR5" localSheetId="4" hidden="1">'[1]Table'!#REF!</definedName>
    <definedName name="BExXXBM521DL8R4ZX7NZ3DBCUOR5" localSheetId="5" hidden="1">'[1]Table'!#REF!</definedName>
    <definedName name="BExXXBM521DL8R4ZX7NZ3DBCUOR5" localSheetId="6" hidden="1">'[1]Table'!#REF!</definedName>
    <definedName name="BExXXBM521DL8R4ZX7NZ3DBCUOR5" localSheetId="7" hidden="1">'[1]Table'!#REF!</definedName>
    <definedName name="BExXXBM521DL8R4ZX7NZ3DBCUOR5" localSheetId="8" hidden="1">'[21]Table'!#REF!</definedName>
    <definedName name="BExXXBM521DL8R4ZX7NZ3DBCUOR5" hidden="1">'[1]Table'!#REF!</definedName>
    <definedName name="BExXY7TYEBFXRYUYIFHTN65RJ8EW" localSheetId="0" hidden="1">'[21]Table'!#REF!</definedName>
    <definedName name="BExXY7TYEBFXRYUYIFHTN65RJ8EW" localSheetId="9" hidden="1">'[3]Table'!#REF!</definedName>
    <definedName name="BExXY7TYEBFXRYUYIFHTN65RJ8EW" localSheetId="10" hidden="1">'[2]Table'!#REF!</definedName>
    <definedName name="BExXY7TYEBFXRYUYIFHTN65RJ8EW" localSheetId="11" hidden="1">'[2]Table'!#REF!</definedName>
    <definedName name="BExXY7TYEBFXRYUYIFHTN65RJ8EW" localSheetId="12" hidden="1">'[3]Table'!#REF!</definedName>
    <definedName name="BExXY7TYEBFXRYUYIFHTN65RJ8EW" localSheetId="13" hidden="1">'[3]Table'!#REF!</definedName>
    <definedName name="BExXY7TYEBFXRYUYIFHTN65RJ8EW" localSheetId="16" hidden="1">'[1]Table'!#REF!</definedName>
    <definedName name="BExXY7TYEBFXRYUYIFHTN65RJ8EW" localSheetId="17" hidden="1">'[1]Table'!#REF!</definedName>
    <definedName name="BExXY7TYEBFXRYUYIFHTN65RJ8EW" localSheetId="1" hidden="1">'[21]Table'!#REF!</definedName>
    <definedName name="BExXY7TYEBFXRYUYIFHTN65RJ8EW" localSheetId="2" hidden="1">'[1]Table'!#REF!</definedName>
    <definedName name="BExXY7TYEBFXRYUYIFHTN65RJ8EW" localSheetId="3" hidden="1">'[1]Table'!#REF!</definedName>
    <definedName name="BExXY7TYEBFXRYUYIFHTN65RJ8EW" localSheetId="4" hidden="1">'[1]Table'!#REF!</definedName>
    <definedName name="BExXY7TYEBFXRYUYIFHTN65RJ8EW" localSheetId="5" hidden="1">'[1]Table'!#REF!</definedName>
    <definedName name="BExXY7TYEBFXRYUYIFHTN65RJ8EW" localSheetId="6" hidden="1">'[1]Table'!#REF!</definedName>
    <definedName name="BExXY7TYEBFXRYUYIFHTN65RJ8EW" localSheetId="7" hidden="1">'[1]Table'!#REF!</definedName>
    <definedName name="BExXY7TYEBFXRYUYIFHTN65RJ8EW" localSheetId="8" hidden="1">'[21]Table'!#REF!</definedName>
    <definedName name="BExXY7TYEBFXRYUYIFHTN65RJ8EW" hidden="1">'[1]Table'!#REF!</definedName>
    <definedName name="BExXZOVPCEP495TQSON6PSRQ8XCY" localSheetId="0" hidden="1">'[21]Table'!#REF!</definedName>
    <definedName name="BExXZOVPCEP495TQSON6PSRQ8XCY" localSheetId="9" hidden="1">'[3]Table'!#REF!</definedName>
    <definedName name="BExXZOVPCEP495TQSON6PSRQ8XCY" localSheetId="10" hidden="1">'[2]Table'!#REF!</definedName>
    <definedName name="BExXZOVPCEP495TQSON6PSRQ8XCY" localSheetId="11" hidden="1">'[2]Table'!#REF!</definedName>
    <definedName name="BExXZOVPCEP495TQSON6PSRQ8XCY" localSheetId="12" hidden="1">'[3]Table'!#REF!</definedName>
    <definedName name="BExXZOVPCEP495TQSON6PSRQ8XCY" localSheetId="13" hidden="1">'[3]Table'!#REF!</definedName>
    <definedName name="BExXZOVPCEP495TQSON6PSRQ8XCY" localSheetId="16" hidden="1">'[1]Table'!#REF!</definedName>
    <definedName name="BExXZOVPCEP495TQSON6PSRQ8XCY" localSheetId="17" hidden="1">'[1]Table'!#REF!</definedName>
    <definedName name="BExXZOVPCEP495TQSON6PSRQ8XCY" localSheetId="1" hidden="1">'[21]Table'!#REF!</definedName>
    <definedName name="BExXZOVPCEP495TQSON6PSRQ8XCY" localSheetId="2" hidden="1">'[1]Table'!#REF!</definedName>
    <definedName name="BExXZOVPCEP495TQSON6PSRQ8XCY" localSheetId="3" hidden="1">'[1]Table'!#REF!</definedName>
    <definedName name="BExXZOVPCEP495TQSON6PSRQ8XCY" localSheetId="4" hidden="1">'[1]Table'!#REF!</definedName>
    <definedName name="BExXZOVPCEP495TQSON6PSRQ8XCY" localSheetId="5" hidden="1">'[1]Table'!#REF!</definedName>
    <definedName name="BExXZOVPCEP495TQSON6PSRQ8XCY" localSheetId="6" hidden="1">'[1]Table'!#REF!</definedName>
    <definedName name="BExXZOVPCEP495TQSON6PSRQ8XCY" localSheetId="7" hidden="1">'[1]Table'!#REF!</definedName>
    <definedName name="BExXZOVPCEP495TQSON6PSRQ8XCY" localSheetId="8" hidden="1">'[21]Table'!#REF!</definedName>
    <definedName name="BExXZOVPCEP495TQSON6PSRQ8XCY" hidden="1">'[1]Table'!#REF!</definedName>
    <definedName name="BExY0T1E034D7XAXNC6F7540LLIE" localSheetId="0" hidden="1">'[21]Table'!#REF!</definedName>
    <definedName name="BExY0T1E034D7XAXNC6F7540LLIE" localSheetId="9" hidden="1">'[3]Table'!#REF!</definedName>
    <definedName name="BExY0T1E034D7XAXNC6F7540LLIE" localSheetId="10" hidden="1">'[2]Table'!#REF!</definedName>
    <definedName name="BExY0T1E034D7XAXNC6F7540LLIE" localSheetId="11" hidden="1">'[2]Table'!#REF!</definedName>
    <definedName name="BExY0T1E034D7XAXNC6F7540LLIE" localSheetId="12" hidden="1">'[3]Table'!#REF!</definedName>
    <definedName name="BExY0T1E034D7XAXNC6F7540LLIE" localSheetId="13" hidden="1">'[3]Table'!#REF!</definedName>
    <definedName name="BExY0T1E034D7XAXNC6F7540LLIE" localSheetId="16" hidden="1">'[1]Table'!#REF!</definedName>
    <definedName name="BExY0T1E034D7XAXNC6F7540LLIE" localSheetId="17" hidden="1">'[1]Table'!#REF!</definedName>
    <definedName name="BExY0T1E034D7XAXNC6F7540LLIE" localSheetId="1" hidden="1">'[21]Table'!#REF!</definedName>
    <definedName name="BExY0T1E034D7XAXNC6F7540LLIE" localSheetId="2" hidden="1">'[1]Table'!#REF!</definedName>
    <definedName name="BExY0T1E034D7XAXNC6F7540LLIE" localSheetId="3" hidden="1">'[1]Table'!#REF!</definedName>
    <definedName name="BExY0T1E034D7XAXNC6F7540LLIE" localSheetId="4" hidden="1">'[1]Table'!#REF!</definedName>
    <definedName name="BExY0T1E034D7XAXNC6F7540LLIE" localSheetId="5" hidden="1">'[1]Table'!#REF!</definedName>
    <definedName name="BExY0T1E034D7XAXNC6F7540LLIE" localSheetId="6" hidden="1">'[1]Table'!#REF!</definedName>
    <definedName name="BExY0T1E034D7XAXNC6F7540LLIE" localSheetId="7" hidden="1">'[1]Table'!#REF!</definedName>
    <definedName name="BExY0T1E034D7XAXNC6F7540LLIE" localSheetId="8" hidden="1">'[21]Table'!#REF!</definedName>
    <definedName name="BExY0T1E034D7XAXNC6F7540LLIE" hidden="1">'[1]Table'!#REF!</definedName>
    <definedName name="BExY0WXNAS8FTBMVRVQQHMVMGEN3" localSheetId="0" hidden="1">'[22]Table'!#REF!</definedName>
    <definedName name="BExY0WXNAS8FTBMVRVQQHMVMGEN3" localSheetId="9" hidden="1">'[6]Table'!#REF!</definedName>
    <definedName name="BExY0WXNAS8FTBMVRVQQHMVMGEN3" localSheetId="10" hidden="1">'[5]Table'!#REF!</definedName>
    <definedName name="BExY0WXNAS8FTBMVRVQQHMVMGEN3" localSheetId="11" hidden="1">'[5]Table'!#REF!</definedName>
    <definedName name="BExY0WXNAS8FTBMVRVQQHMVMGEN3" localSheetId="12" hidden="1">'[6]Table'!#REF!</definedName>
    <definedName name="BExY0WXNAS8FTBMVRVQQHMVMGEN3" localSheetId="13" hidden="1">'[6]Table'!#REF!</definedName>
    <definedName name="BExY0WXNAS8FTBMVRVQQHMVMGEN3" localSheetId="16" hidden="1">'[4]Table'!#REF!</definedName>
    <definedName name="BExY0WXNAS8FTBMVRVQQHMVMGEN3" localSheetId="17" hidden="1">'[4]Table'!#REF!</definedName>
    <definedName name="BExY0WXNAS8FTBMVRVQQHMVMGEN3" localSheetId="1" hidden="1">'[22]Table'!#REF!</definedName>
    <definedName name="BExY0WXNAS8FTBMVRVQQHMVMGEN3" localSheetId="2" hidden="1">'[4]Table'!#REF!</definedName>
    <definedName name="BExY0WXNAS8FTBMVRVQQHMVMGEN3" localSheetId="3" hidden="1">'[4]Table'!#REF!</definedName>
    <definedName name="BExY0WXNAS8FTBMVRVQQHMVMGEN3" localSheetId="4" hidden="1">'[4]Table'!#REF!</definedName>
    <definedName name="BExY0WXNAS8FTBMVRVQQHMVMGEN3" localSheetId="5" hidden="1">'[4]Table'!#REF!</definedName>
    <definedName name="BExY0WXNAS8FTBMVRVQQHMVMGEN3" localSheetId="6" hidden="1">'[4]Table'!#REF!</definedName>
    <definedName name="BExY0WXNAS8FTBMVRVQQHMVMGEN3" localSheetId="7" hidden="1">'[4]Table'!#REF!</definedName>
    <definedName name="BExY0WXNAS8FTBMVRVQQHMVMGEN3" localSheetId="8" hidden="1">'[22]Table'!#REF!</definedName>
    <definedName name="BExY0WXNAS8FTBMVRVQQHMVMGEN3" hidden="1">'[4]Table'!#REF!</definedName>
    <definedName name="BExY180UKNW5NIAWD6ZUYTFEH8QS" localSheetId="0" hidden="1">'[21]Table'!#REF!</definedName>
    <definedName name="BExY180UKNW5NIAWD6ZUYTFEH8QS" localSheetId="9" hidden="1">'[3]Table'!#REF!</definedName>
    <definedName name="BExY180UKNW5NIAWD6ZUYTFEH8QS" localSheetId="10" hidden="1">'[2]Table'!#REF!</definedName>
    <definedName name="BExY180UKNW5NIAWD6ZUYTFEH8QS" localSheetId="11" hidden="1">'[2]Table'!#REF!</definedName>
    <definedName name="BExY180UKNW5NIAWD6ZUYTFEH8QS" localSheetId="12" hidden="1">'[3]Table'!#REF!</definedName>
    <definedName name="BExY180UKNW5NIAWD6ZUYTFEH8QS" localSheetId="13" hidden="1">'[3]Table'!#REF!</definedName>
    <definedName name="BExY180UKNW5NIAWD6ZUYTFEH8QS" localSheetId="16" hidden="1">'[1]Table'!#REF!</definedName>
    <definedName name="BExY180UKNW5NIAWD6ZUYTFEH8QS" localSheetId="17" hidden="1">'[1]Table'!#REF!</definedName>
    <definedName name="BExY180UKNW5NIAWD6ZUYTFEH8QS" localSheetId="1" hidden="1">'[21]Table'!#REF!</definedName>
    <definedName name="BExY180UKNW5NIAWD6ZUYTFEH8QS" localSheetId="2" hidden="1">'[1]Table'!#REF!</definedName>
    <definedName name="BExY180UKNW5NIAWD6ZUYTFEH8QS" localSheetId="3" hidden="1">'[1]Table'!#REF!</definedName>
    <definedName name="BExY180UKNW5NIAWD6ZUYTFEH8QS" localSheetId="4" hidden="1">'[1]Table'!#REF!</definedName>
    <definedName name="BExY180UKNW5NIAWD6ZUYTFEH8QS" localSheetId="5" hidden="1">'[1]Table'!#REF!</definedName>
    <definedName name="BExY180UKNW5NIAWD6ZUYTFEH8QS" localSheetId="6" hidden="1">'[1]Table'!#REF!</definedName>
    <definedName name="BExY180UKNW5NIAWD6ZUYTFEH8QS" localSheetId="7" hidden="1">'[1]Table'!#REF!</definedName>
    <definedName name="BExY180UKNW5NIAWD6ZUYTFEH8QS" localSheetId="8" hidden="1">'[21]Table'!#REF!</definedName>
    <definedName name="BExY180UKNW5NIAWD6ZUYTFEH8QS" hidden="1">'[1]Table'!#REF!</definedName>
    <definedName name="BExY2IXBR1SGYZH08T7QHKEFS8HA" localSheetId="0" hidden="1">'[21]Table'!#REF!</definedName>
    <definedName name="BExY2IXBR1SGYZH08T7QHKEFS8HA" localSheetId="9" hidden="1">'[3]Table'!#REF!</definedName>
    <definedName name="BExY2IXBR1SGYZH08T7QHKEFS8HA" localSheetId="10" hidden="1">'[2]Table'!#REF!</definedName>
    <definedName name="BExY2IXBR1SGYZH08T7QHKEFS8HA" localSheetId="11" hidden="1">'[2]Table'!#REF!</definedName>
    <definedName name="BExY2IXBR1SGYZH08T7QHKEFS8HA" localSheetId="12" hidden="1">'[3]Table'!#REF!</definedName>
    <definedName name="BExY2IXBR1SGYZH08T7QHKEFS8HA" localSheetId="13" hidden="1">'[3]Table'!#REF!</definedName>
    <definedName name="BExY2IXBR1SGYZH08T7QHKEFS8HA" localSheetId="16" hidden="1">'[1]Table'!#REF!</definedName>
    <definedName name="BExY2IXBR1SGYZH08T7QHKEFS8HA" localSheetId="17" hidden="1">'[1]Table'!#REF!</definedName>
    <definedName name="BExY2IXBR1SGYZH08T7QHKEFS8HA" localSheetId="1" hidden="1">'[21]Table'!#REF!</definedName>
    <definedName name="BExY2IXBR1SGYZH08T7QHKEFS8HA" localSheetId="2" hidden="1">'[1]Table'!#REF!</definedName>
    <definedName name="BExY2IXBR1SGYZH08T7QHKEFS8HA" localSheetId="3" hidden="1">'[1]Table'!#REF!</definedName>
    <definedName name="BExY2IXBR1SGYZH08T7QHKEFS8HA" localSheetId="4" hidden="1">'[1]Table'!#REF!</definedName>
    <definedName name="BExY2IXBR1SGYZH08T7QHKEFS8HA" localSheetId="5" hidden="1">'[1]Table'!#REF!</definedName>
    <definedName name="BExY2IXBR1SGYZH08T7QHKEFS8HA" localSheetId="6" hidden="1">'[1]Table'!#REF!</definedName>
    <definedName name="BExY2IXBR1SGYZH08T7QHKEFS8HA" localSheetId="7" hidden="1">'[1]Table'!#REF!</definedName>
    <definedName name="BExY2IXBR1SGYZH08T7QHKEFS8HA" localSheetId="8" hidden="1">'[21]Table'!#REF!</definedName>
    <definedName name="BExY2IXBR1SGYZH08T7QHKEFS8HA" hidden="1">'[1]Table'!#REF!</definedName>
    <definedName name="BExY3HOSK7YI364K15OX70AVR6F1" localSheetId="0" hidden="1">'[21]Table'!#REF!</definedName>
    <definedName name="BExY3HOSK7YI364K15OX70AVR6F1" localSheetId="9" hidden="1">'[3]Table'!#REF!</definedName>
    <definedName name="BExY3HOSK7YI364K15OX70AVR6F1" localSheetId="10" hidden="1">'[2]Table'!#REF!</definedName>
    <definedName name="BExY3HOSK7YI364K15OX70AVR6F1" localSheetId="11" hidden="1">'[2]Table'!#REF!</definedName>
    <definedName name="BExY3HOSK7YI364K15OX70AVR6F1" localSheetId="12" hidden="1">'[3]Table'!#REF!</definedName>
    <definedName name="BExY3HOSK7YI364K15OX70AVR6F1" localSheetId="13" hidden="1">'[3]Table'!#REF!</definedName>
    <definedName name="BExY3HOSK7YI364K15OX70AVR6F1" localSheetId="16" hidden="1">'[1]Table'!#REF!</definedName>
    <definedName name="BExY3HOSK7YI364K15OX70AVR6F1" localSheetId="17" hidden="1">'[1]Table'!#REF!</definedName>
    <definedName name="BExY3HOSK7YI364K15OX70AVR6F1" localSheetId="1" hidden="1">'[21]Table'!#REF!</definedName>
    <definedName name="BExY3HOSK7YI364K15OX70AVR6F1" localSheetId="2" hidden="1">'[1]Table'!#REF!</definedName>
    <definedName name="BExY3HOSK7YI364K15OX70AVR6F1" localSheetId="3" hidden="1">'[1]Table'!#REF!</definedName>
    <definedName name="BExY3HOSK7YI364K15OX70AVR6F1" localSheetId="4" hidden="1">'[1]Table'!#REF!</definedName>
    <definedName name="BExY3HOSK7YI364K15OX70AVR6F1" localSheetId="5" hidden="1">'[1]Table'!#REF!</definedName>
    <definedName name="BExY3HOSK7YI364K15OX70AVR6F1" localSheetId="6" hidden="1">'[1]Table'!#REF!</definedName>
    <definedName name="BExY3HOSK7YI364K15OX70AVR6F1" localSheetId="7" hidden="1">'[1]Table'!#REF!</definedName>
    <definedName name="BExY3HOSK7YI364K15OX70AVR6F1" localSheetId="8" hidden="1">'[21]Table'!#REF!</definedName>
    <definedName name="BExY3HOSK7YI364K15OX70AVR6F1" hidden="1">'[1]Table'!#REF!</definedName>
    <definedName name="BExY45TFT2XMTPJX1GMN8XWDD0HK" localSheetId="0" hidden="1">'[21]Table'!#REF!</definedName>
    <definedName name="BExY45TFT2XMTPJX1GMN8XWDD0HK" localSheetId="9" hidden="1">'[3]Table'!#REF!</definedName>
    <definedName name="BExY45TFT2XMTPJX1GMN8XWDD0HK" localSheetId="10" hidden="1">'[2]Table'!#REF!</definedName>
    <definedName name="BExY45TFT2XMTPJX1GMN8XWDD0HK" localSheetId="11" hidden="1">'[2]Table'!#REF!</definedName>
    <definedName name="BExY45TFT2XMTPJX1GMN8XWDD0HK" localSheetId="12" hidden="1">'[3]Table'!#REF!</definedName>
    <definedName name="BExY45TFT2XMTPJX1GMN8XWDD0HK" localSheetId="13" hidden="1">'[3]Table'!#REF!</definedName>
    <definedName name="BExY45TFT2XMTPJX1GMN8XWDD0HK" localSheetId="16" hidden="1">'[1]Table'!#REF!</definedName>
    <definedName name="BExY45TFT2XMTPJX1GMN8XWDD0HK" localSheetId="17" hidden="1">'[1]Table'!#REF!</definedName>
    <definedName name="BExY45TFT2XMTPJX1GMN8XWDD0HK" localSheetId="1" hidden="1">'[21]Table'!#REF!</definedName>
    <definedName name="BExY45TFT2XMTPJX1GMN8XWDD0HK" localSheetId="2" hidden="1">'[1]Table'!#REF!</definedName>
    <definedName name="BExY45TFT2XMTPJX1GMN8XWDD0HK" localSheetId="3" hidden="1">'[1]Table'!#REF!</definedName>
    <definedName name="BExY45TFT2XMTPJX1GMN8XWDD0HK" localSheetId="4" hidden="1">'[1]Table'!#REF!</definedName>
    <definedName name="BExY45TFT2XMTPJX1GMN8XWDD0HK" localSheetId="5" hidden="1">'[1]Table'!#REF!</definedName>
    <definedName name="BExY45TFT2XMTPJX1GMN8XWDD0HK" localSheetId="6" hidden="1">'[1]Table'!#REF!</definedName>
    <definedName name="BExY45TFT2XMTPJX1GMN8XWDD0HK" localSheetId="7" hidden="1">'[1]Table'!#REF!</definedName>
    <definedName name="BExY45TFT2XMTPJX1GMN8XWDD0HK" localSheetId="8" hidden="1">'[21]Table'!#REF!</definedName>
    <definedName name="BExY45TFT2XMTPJX1GMN8XWDD0HK" hidden="1">'[1]Table'!#REF!</definedName>
    <definedName name="BExY5515SJTJS3VM80M3YYR0WF37" localSheetId="0" hidden="1">'[21]Table'!#REF!</definedName>
    <definedName name="BExY5515SJTJS3VM80M3YYR0WF37" localSheetId="9" hidden="1">'[3]Table'!#REF!</definedName>
    <definedName name="BExY5515SJTJS3VM80M3YYR0WF37" localSheetId="10" hidden="1">'[2]Table'!#REF!</definedName>
    <definedName name="BExY5515SJTJS3VM80M3YYR0WF37" localSheetId="11" hidden="1">'[2]Table'!#REF!</definedName>
    <definedName name="BExY5515SJTJS3VM80M3YYR0WF37" localSheetId="12" hidden="1">'[3]Table'!#REF!</definedName>
    <definedName name="BExY5515SJTJS3VM80M3YYR0WF37" localSheetId="13" hidden="1">'[3]Table'!#REF!</definedName>
    <definedName name="BExY5515SJTJS3VM80M3YYR0WF37" localSheetId="16" hidden="1">'[1]Table'!#REF!</definedName>
    <definedName name="BExY5515SJTJS3VM80M3YYR0WF37" localSheetId="17" hidden="1">'[1]Table'!#REF!</definedName>
    <definedName name="BExY5515SJTJS3VM80M3YYR0WF37" localSheetId="1" hidden="1">'[21]Table'!#REF!</definedName>
    <definedName name="BExY5515SJTJS3VM80M3YYR0WF37" localSheetId="2" hidden="1">'[1]Table'!#REF!</definedName>
    <definedName name="BExY5515SJTJS3VM80M3YYR0WF37" localSheetId="3" hidden="1">'[1]Table'!#REF!</definedName>
    <definedName name="BExY5515SJTJS3VM80M3YYR0WF37" localSheetId="4" hidden="1">'[1]Table'!#REF!</definedName>
    <definedName name="BExY5515SJTJS3VM80M3YYR0WF37" localSheetId="5" hidden="1">'[1]Table'!#REF!</definedName>
    <definedName name="BExY5515SJTJS3VM80M3YYR0WF37" localSheetId="6" hidden="1">'[1]Table'!#REF!</definedName>
    <definedName name="BExY5515SJTJS3VM80M3YYR0WF37" localSheetId="7" hidden="1">'[1]Table'!#REF!</definedName>
    <definedName name="BExY5515SJTJS3VM80M3YYR0WF37" localSheetId="8" hidden="1">'[21]Table'!#REF!</definedName>
    <definedName name="BExY5515SJTJS3VM80M3YYR0WF37" hidden="1">'[1]Table'!#REF!</definedName>
    <definedName name="BExZJ7I9T8XU4MZRKJ1VVU76V2LZ" localSheetId="0" hidden="1">'[21]Table'!#REF!</definedName>
    <definedName name="BExZJ7I9T8XU4MZRKJ1VVU76V2LZ" localSheetId="9" hidden="1">'[3]Table'!#REF!</definedName>
    <definedName name="BExZJ7I9T8XU4MZRKJ1VVU76V2LZ" localSheetId="10" hidden="1">'[2]Table'!#REF!</definedName>
    <definedName name="BExZJ7I9T8XU4MZRKJ1VVU76V2LZ" localSheetId="11" hidden="1">'[2]Table'!#REF!</definedName>
    <definedName name="BExZJ7I9T8XU4MZRKJ1VVU76V2LZ" localSheetId="12" hidden="1">'[3]Table'!#REF!</definedName>
    <definedName name="BExZJ7I9T8XU4MZRKJ1VVU76V2LZ" localSheetId="13" hidden="1">'[3]Table'!#REF!</definedName>
    <definedName name="BExZJ7I9T8XU4MZRKJ1VVU76V2LZ" localSheetId="16" hidden="1">'[1]Table'!#REF!</definedName>
    <definedName name="BExZJ7I9T8XU4MZRKJ1VVU76V2LZ" localSheetId="17" hidden="1">'[1]Table'!#REF!</definedName>
    <definedName name="BExZJ7I9T8XU4MZRKJ1VVU76V2LZ" localSheetId="1" hidden="1">'[21]Table'!#REF!</definedName>
    <definedName name="BExZJ7I9T8XU4MZRKJ1VVU76V2LZ" localSheetId="2" hidden="1">'[1]Table'!#REF!</definedName>
    <definedName name="BExZJ7I9T8XU4MZRKJ1VVU76V2LZ" localSheetId="3" hidden="1">'[1]Table'!#REF!</definedName>
    <definedName name="BExZJ7I9T8XU4MZRKJ1VVU76V2LZ" localSheetId="4" hidden="1">'[1]Table'!#REF!</definedName>
    <definedName name="BExZJ7I9T8XU4MZRKJ1VVU76V2LZ" localSheetId="5" hidden="1">'[1]Table'!#REF!</definedName>
    <definedName name="BExZJ7I9T8XU4MZRKJ1VVU76V2LZ" localSheetId="6" hidden="1">'[1]Table'!#REF!</definedName>
    <definedName name="BExZJ7I9T8XU4MZRKJ1VVU76V2LZ" localSheetId="7" hidden="1">'[1]Table'!#REF!</definedName>
    <definedName name="BExZJ7I9T8XU4MZRKJ1VVU76V2LZ" localSheetId="8" hidden="1">'[21]Table'!#REF!</definedName>
    <definedName name="BExZJ7I9T8XU4MZRKJ1VVU76V2LZ" hidden="1">'[1]Table'!#REF!</definedName>
    <definedName name="BExZQJJMGU5MHQOILGXGJPAQI5XI" localSheetId="0" hidden="1">'[21]Table'!#REF!</definedName>
    <definedName name="BExZQJJMGU5MHQOILGXGJPAQI5XI" localSheetId="9" hidden="1">'[3]Table'!#REF!</definedName>
    <definedName name="BExZQJJMGU5MHQOILGXGJPAQI5XI" localSheetId="10" hidden="1">'[2]Table'!#REF!</definedName>
    <definedName name="BExZQJJMGU5MHQOILGXGJPAQI5XI" localSheetId="11" hidden="1">'[2]Table'!#REF!</definedName>
    <definedName name="BExZQJJMGU5MHQOILGXGJPAQI5XI" localSheetId="12" hidden="1">'[3]Table'!#REF!</definedName>
    <definedName name="BExZQJJMGU5MHQOILGXGJPAQI5XI" localSheetId="13" hidden="1">'[3]Table'!#REF!</definedName>
    <definedName name="BExZQJJMGU5MHQOILGXGJPAQI5XI" localSheetId="16" hidden="1">'[1]Table'!#REF!</definedName>
    <definedName name="BExZQJJMGU5MHQOILGXGJPAQI5XI" localSheetId="17" hidden="1">'[1]Table'!#REF!</definedName>
    <definedName name="BExZQJJMGU5MHQOILGXGJPAQI5XI" localSheetId="1" hidden="1">'[21]Table'!#REF!</definedName>
    <definedName name="BExZQJJMGU5MHQOILGXGJPAQI5XI" localSheetId="2" hidden="1">'[1]Table'!#REF!</definedName>
    <definedName name="BExZQJJMGU5MHQOILGXGJPAQI5XI" localSheetId="3" hidden="1">'[1]Table'!#REF!</definedName>
    <definedName name="BExZQJJMGU5MHQOILGXGJPAQI5XI" localSheetId="4" hidden="1">'[1]Table'!#REF!</definedName>
    <definedName name="BExZQJJMGU5MHQOILGXGJPAQI5XI" localSheetId="5" hidden="1">'[1]Table'!#REF!</definedName>
    <definedName name="BExZQJJMGU5MHQOILGXGJPAQI5XI" localSheetId="6" hidden="1">'[1]Table'!#REF!</definedName>
    <definedName name="BExZQJJMGU5MHQOILGXGJPAQI5XI" localSheetId="7" hidden="1">'[1]Table'!#REF!</definedName>
    <definedName name="BExZQJJMGU5MHQOILGXGJPAQI5XI" localSheetId="8" hidden="1">'[21]Table'!#REF!</definedName>
    <definedName name="BExZQJJMGU5MHQOILGXGJPAQI5XI" hidden="1">'[1]Table'!#REF!</definedName>
    <definedName name="BExZQXBYEBN28QUH1KOVW6KKA5UM" localSheetId="0" hidden="1">'[21]Table'!#REF!</definedName>
    <definedName name="BExZQXBYEBN28QUH1KOVW6KKA5UM" localSheetId="9" hidden="1">'[3]Table'!#REF!</definedName>
    <definedName name="BExZQXBYEBN28QUH1KOVW6KKA5UM" localSheetId="10" hidden="1">'[2]Table'!#REF!</definedName>
    <definedName name="BExZQXBYEBN28QUH1KOVW6KKA5UM" localSheetId="11" hidden="1">'[2]Table'!#REF!</definedName>
    <definedName name="BExZQXBYEBN28QUH1KOVW6KKA5UM" localSheetId="12" hidden="1">'[3]Table'!#REF!</definedName>
    <definedName name="BExZQXBYEBN28QUH1KOVW6KKA5UM" localSheetId="13" hidden="1">'[3]Table'!#REF!</definedName>
    <definedName name="BExZQXBYEBN28QUH1KOVW6KKA5UM" localSheetId="16" hidden="1">'[1]Table'!#REF!</definedName>
    <definedName name="BExZQXBYEBN28QUH1KOVW6KKA5UM" localSheetId="17" hidden="1">'[1]Table'!#REF!</definedName>
    <definedName name="BExZQXBYEBN28QUH1KOVW6KKA5UM" localSheetId="1" hidden="1">'[21]Table'!#REF!</definedName>
    <definedName name="BExZQXBYEBN28QUH1KOVW6KKA5UM" localSheetId="2" hidden="1">'[1]Table'!#REF!</definedName>
    <definedName name="BExZQXBYEBN28QUH1KOVW6KKA5UM" localSheetId="3" hidden="1">'[1]Table'!#REF!</definedName>
    <definedName name="BExZQXBYEBN28QUH1KOVW6KKA5UM" localSheetId="4" hidden="1">'[1]Table'!#REF!</definedName>
    <definedName name="BExZQXBYEBN28QUH1KOVW6KKA5UM" localSheetId="5" hidden="1">'[1]Table'!#REF!</definedName>
    <definedName name="BExZQXBYEBN28QUH1KOVW6KKA5UM" localSheetId="6" hidden="1">'[1]Table'!#REF!</definedName>
    <definedName name="BExZQXBYEBN28QUH1KOVW6KKA5UM" localSheetId="7" hidden="1">'[1]Table'!#REF!</definedName>
    <definedName name="BExZQXBYEBN28QUH1KOVW6KKA5UM" localSheetId="8" hidden="1">'[21]Table'!#REF!</definedName>
    <definedName name="BExZQXBYEBN28QUH1KOVW6KKA5UM" hidden="1">'[1]Table'!#REF!</definedName>
    <definedName name="BExZQZKT146WEN8FTVZ7Y5TSB8L5" localSheetId="0" hidden="1">'[21]Table'!#REF!</definedName>
    <definedName name="BExZQZKT146WEN8FTVZ7Y5TSB8L5" localSheetId="9" hidden="1">'[3]Table'!#REF!</definedName>
    <definedName name="BExZQZKT146WEN8FTVZ7Y5TSB8L5" localSheetId="10" hidden="1">'[2]Table'!#REF!</definedName>
    <definedName name="BExZQZKT146WEN8FTVZ7Y5TSB8L5" localSheetId="11" hidden="1">'[2]Table'!#REF!</definedName>
    <definedName name="BExZQZKT146WEN8FTVZ7Y5TSB8L5" localSheetId="12" hidden="1">'[3]Table'!#REF!</definedName>
    <definedName name="BExZQZKT146WEN8FTVZ7Y5TSB8L5" localSheetId="13" hidden="1">'[3]Table'!#REF!</definedName>
    <definedName name="BExZQZKT146WEN8FTVZ7Y5TSB8L5" localSheetId="16" hidden="1">'[1]Table'!#REF!</definedName>
    <definedName name="BExZQZKT146WEN8FTVZ7Y5TSB8L5" localSheetId="17" hidden="1">'[1]Table'!#REF!</definedName>
    <definedName name="BExZQZKT146WEN8FTVZ7Y5TSB8L5" localSheetId="1" hidden="1">'[21]Table'!#REF!</definedName>
    <definedName name="BExZQZKT146WEN8FTVZ7Y5TSB8L5" localSheetId="2" hidden="1">'[1]Table'!#REF!</definedName>
    <definedName name="BExZQZKT146WEN8FTVZ7Y5TSB8L5" localSheetId="3" hidden="1">'[1]Table'!#REF!</definedName>
    <definedName name="BExZQZKT146WEN8FTVZ7Y5TSB8L5" localSheetId="4" hidden="1">'[1]Table'!#REF!</definedName>
    <definedName name="BExZQZKT146WEN8FTVZ7Y5TSB8L5" localSheetId="5" hidden="1">'[1]Table'!#REF!</definedName>
    <definedName name="BExZQZKT146WEN8FTVZ7Y5TSB8L5" localSheetId="6" hidden="1">'[1]Table'!#REF!</definedName>
    <definedName name="BExZQZKT146WEN8FTVZ7Y5TSB8L5" localSheetId="7" hidden="1">'[1]Table'!#REF!</definedName>
    <definedName name="BExZQZKT146WEN8FTVZ7Y5TSB8L5" localSheetId="8" hidden="1">'[21]Table'!#REF!</definedName>
    <definedName name="BExZQZKT146WEN8FTVZ7Y5TSB8L5" hidden="1">'[1]Table'!#REF!</definedName>
    <definedName name="BExZRP1X6UVLN1UOLHH5VF4STP1O" localSheetId="0" hidden="1">'[21]Table'!#REF!</definedName>
    <definedName name="BExZRP1X6UVLN1UOLHH5VF4STP1O" localSheetId="9" hidden="1">'[3]Table'!#REF!</definedName>
    <definedName name="BExZRP1X6UVLN1UOLHH5VF4STP1O" localSheetId="10" hidden="1">'[2]Table'!#REF!</definedName>
    <definedName name="BExZRP1X6UVLN1UOLHH5VF4STP1O" localSheetId="11" hidden="1">'[2]Table'!#REF!</definedName>
    <definedName name="BExZRP1X6UVLN1UOLHH5VF4STP1O" localSheetId="12" hidden="1">'[3]Table'!#REF!</definedName>
    <definedName name="BExZRP1X6UVLN1UOLHH5VF4STP1O" localSheetId="13" hidden="1">'[3]Table'!#REF!</definedName>
    <definedName name="BExZRP1X6UVLN1UOLHH5VF4STP1O" localSheetId="16" hidden="1">'[1]Table'!#REF!</definedName>
    <definedName name="BExZRP1X6UVLN1UOLHH5VF4STP1O" localSheetId="17" hidden="1">'[1]Table'!#REF!</definedName>
    <definedName name="BExZRP1X6UVLN1UOLHH5VF4STP1O" localSheetId="1" hidden="1">'[21]Table'!#REF!</definedName>
    <definedName name="BExZRP1X6UVLN1UOLHH5VF4STP1O" localSheetId="2" hidden="1">'[1]Table'!#REF!</definedName>
    <definedName name="BExZRP1X6UVLN1UOLHH5VF4STP1O" localSheetId="3" hidden="1">'[1]Table'!#REF!</definedName>
    <definedName name="BExZRP1X6UVLN1UOLHH5VF4STP1O" localSheetId="4" hidden="1">'[1]Table'!#REF!</definedName>
    <definedName name="BExZRP1X6UVLN1UOLHH5VF4STP1O" localSheetId="5" hidden="1">'[1]Table'!#REF!</definedName>
    <definedName name="BExZRP1X6UVLN1UOLHH5VF4STP1O" localSheetId="6" hidden="1">'[1]Table'!#REF!</definedName>
    <definedName name="BExZRP1X6UVLN1UOLHH5VF4STP1O" localSheetId="7" hidden="1">'[1]Table'!#REF!</definedName>
    <definedName name="BExZRP1X6UVLN1UOLHH5VF4STP1O" localSheetId="8" hidden="1">'[21]Table'!#REF!</definedName>
    <definedName name="BExZRP1X6UVLN1UOLHH5VF4STP1O" hidden="1">'[1]Table'!#REF!</definedName>
    <definedName name="BExZRWJP2BUVFJPO8U8ATQEP0LZU" localSheetId="0" hidden="1">'[21]Table'!#REF!</definedName>
    <definedName name="BExZRWJP2BUVFJPO8U8ATQEP0LZU" localSheetId="9" hidden="1">'[3]Table'!#REF!</definedName>
    <definedName name="BExZRWJP2BUVFJPO8U8ATQEP0LZU" localSheetId="10" hidden="1">'[2]Table'!#REF!</definedName>
    <definedName name="BExZRWJP2BUVFJPO8U8ATQEP0LZU" localSheetId="11" hidden="1">'[2]Table'!#REF!</definedName>
    <definedName name="BExZRWJP2BUVFJPO8U8ATQEP0LZU" localSheetId="12" hidden="1">'[3]Table'!#REF!</definedName>
    <definedName name="BExZRWJP2BUVFJPO8U8ATQEP0LZU" localSheetId="13" hidden="1">'[3]Table'!#REF!</definedName>
    <definedName name="BExZRWJP2BUVFJPO8U8ATQEP0LZU" localSheetId="16" hidden="1">'[1]Table'!#REF!</definedName>
    <definedName name="BExZRWJP2BUVFJPO8U8ATQEP0LZU" localSheetId="17" hidden="1">'[1]Table'!#REF!</definedName>
    <definedName name="BExZRWJP2BUVFJPO8U8ATQEP0LZU" localSheetId="1" hidden="1">'[21]Table'!#REF!</definedName>
    <definedName name="BExZRWJP2BUVFJPO8U8ATQEP0LZU" localSheetId="2" hidden="1">'[1]Table'!#REF!</definedName>
    <definedName name="BExZRWJP2BUVFJPO8U8ATQEP0LZU" localSheetId="3" hidden="1">'[1]Table'!#REF!</definedName>
    <definedName name="BExZRWJP2BUVFJPO8U8ATQEP0LZU" localSheetId="4" hidden="1">'[1]Table'!#REF!</definedName>
    <definedName name="BExZRWJP2BUVFJPO8U8ATQEP0LZU" localSheetId="5" hidden="1">'[1]Table'!#REF!</definedName>
    <definedName name="BExZRWJP2BUVFJPO8U8ATQEP0LZU" localSheetId="6" hidden="1">'[1]Table'!#REF!</definedName>
    <definedName name="BExZRWJP2BUVFJPO8U8ATQEP0LZU" localSheetId="7" hidden="1">'[1]Table'!#REF!</definedName>
    <definedName name="BExZRWJP2BUVFJPO8U8ATQEP0LZU" localSheetId="8" hidden="1">'[21]Table'!#REF!</definedName>
    <definedName name="BExZRWJP2BUVFJPO8U8ATQEP0LZU" hidden="1">'[1]Table'!#REF!</definedName>
    <definedName name="BExZSHO8X547DFEEV40I12ZDTJDU" localSheetId="0" hidden="1">'[22]Table'!#REF!</definedName>
    <definedName name="BExZSHO8X547DFEEV40I12ZDTJDU" localSheetId="9" hidden="1">'[6]Table'!#REF!</definedName>
    <definedName name="BExZSHO8X547DFEEV40I12ZDTJDU" localSheetId="10" hidden="1">'[5]Table'!#REF!</definedName>
    <definedName name="BExZSHO8X547DFEEV40I12ZDTJDU" localSheetId="11" hidden="1">'[5]Table'!#REF!</definedName>
    <definedName name="BExZSHO8X547DFEEV40I12ZDTJDU" localSheetId="12" hidden="1">'[6]Table'!#REF!</definedName>
    <definedName name="BExZSHO8X547DFEEV40I12ZDTJDU" localSheetId="13" hidden="1">'[6]Table'!#REF!</definedName>
    <definedName name="BExZSHO8X547DFEEV40I12ZDTJDU" localSheetId="16" hidden="1">'[4]Table'!#REF!</definedName>
    <definedName name="BExZSHO8X547DFEEV40I12ZDTJDU" localSheetId="17" hidden="1">'[4]Table'!#REF!</definedName>
    <definedName name="BExZSHO8X547DFEEV40I12ZDTJDU" localSheetId="1" hidden="1">'[22]Table'!#REF!</definedName>
    <definedName name="BExZSHO8X547DFEEV40I12ZDTJDU" localSheetId="2" hidden="1">'[4]Table'!#REF!</definedName>
    <definedName name="BExZSHO8X547DFEEV40I12ZDTJDU" localSheetId="3" hidden="1">'[4]Table'!#REF!</definedName>
    <definedName name="BExZSHO8X547DFEEV40I12ZDTJDU" localSheetId="4" hidden="1">'[4]Table'!#REF!</definedName>
    <definedName name="BExZSHO8X547DFEEV40I12ZDTJDU" localSheetId="5" hidden="1">'[4]Table'!#REF!</definedName>
    <definedName name="BExZSHO8X547DFEEV40I12ZDTJDU" localSheetId="6" hidden="1">'[4]Table'!#REF!</definedName>
    <definedName name="BExZSHO8X547DFEEV40I12ZDTJDU" localSheetId="7" hidden="1">'[4]Table'!#REF!</definedName>
    <definedName name="BExZSHO8X547DFEEV40I12ZDTJDU" localSheetId="8" hidden="1">'[22]Table'!#REF!</definedName>
    <definedName name="BExZSHO8X547DFEEV40I12ZDTJDU" hidden="1">'[4]Table'!#REF!</definedName>
    <definedName name="BExZTAQV2QVSZY5Y3VCCWUBSBW9P" localSheetId="0" hidden="1">'[21]Table'!#REF!</definedName>
    <definedName name="BExZTAQV2QVSZY5Y3VCCWUBSBW9P" localSheetId="9" hidden="1">'[3]Table'!#REF!</definedName>
    <definedName name="BExZTAQV2QVSZY5Y3VCCWUBSBW9P" localSheetId="10" hidden="1">'[2]Table'!#REF!</definedName>
    <definedName name="BExZTAQV2QVSZY5Y3VCCWUBSBW9P" localSheetId="11" hidden="1">'[2]Table'!#REF!</definedName>
    <definedName name="BExZTAQV2QVSZY5Y3VCCWUBSBW9P" localSheetId="12" hidden="1">'[3]Table'!#REF!</definedName>
    <definedName name="BExZTAQV2QVSZY5Y3VCCWUBSBW9P" localSheetId="13" hidden="1">'[3]Table'!#REF!</definedName>
    <definedName name="BExZTAQV2QVSZY5Y3VCCWUBSBW9P" localSheetId="16" hidden="1">'[1]Table'!#REF!</definedName>
    <definedName name="BExZTAQV2QVSZY5Y3VCCWUBSBW9P" localSheetId="17" hidden="1">'[1]Table'!#REF!</definedName>
    <definedName name="BExZTAQV2QVSZY5Y3VCCWUBSBW9P" localSheetId="1" hidden="1">'[21]Table'!#REF!</definedName>
    <definedName name="BExZTAQV2QVSZY5Y3VCCWUBSBW9P" localSheetId="2" hidden="1">'[1]Table'!#REF!</definedName>
    <definedName name="BExZTAQV2QVSZY5Y3VCCWUBSBW9P" localSheetId="3" hidden="1">'[1]Table'!#REF!</definedName>
    <definedName name="BExZTAQV2QVSZY5Y3VCCWUBSBW9P" localSheetId="4" hidden="1">'[1]Table'!#REF!</definedName>
    <definedName name="BExZTAQV2QVSZY5Y3VCCWUBSBW9P" localSheetId="5" hidden="1">'[1]Table'!#REF!</definedName>
    <definedName name="BExZTAQV2QVSZY5Y3VCCWUBSBW9P" localSheetId="6" hidden="1">'[1]Table'!#REF!</definedName>
    <definedName name="BExZTAQV2QVSZY5Y3VCCWUBSBW9P" localSheetId="7" hidden="1">'[1]Table'!#REF!</definedName>
    <definedName name="BExZTAQV2QVSZY5Y3VCCWUBSBW9P" localSheetId="8" hidden="1">'[21]Table'!#REF!</definedName>
    <definedName name="BExZTAQV2QVSZY5Y3VCCWUBSBW9P" hidden="1">'[1]Table'!#REF!</definedName>
    <definedName name="BExZUK03RE247R0EMB5J42W1DOZZ" localSheetId="0" hidden="1">'[21]Table'!#REF!</definedName>
    <definedName name="BExZUK03RE247R0EMB5J42W1DOZZ" localSheetId="9" hidden="1">'[3]Table'!#REF!</definedName>
    <definedName name="BExZUK03RE247R0EMB5J42W1DOZZ" localSheetId="10" hidden="1">'[2]Table'!#REF!</definedName>
    <definedName name="BExZUK03RE247R0EMB5J42W1DOZZ" localSheetId="11" hidden="1">'[2]Table'!#REF!</definedName>
    <definedName name="BExZUK03RE247R0EMB5J42W1DOZZ" localSheetId="12" hidden="1">'[3]Table'!#REF!</definedName>
    <definedName name="BExZUK03RE247R0EMB5J42W1DOZZ" localSheetId="13" hidden="1">'[3]Table'!#REF!</definedName>
    <definedName name="BExZUK03RE247R0EMB5J42W1DOZZ" localSheetId="16" hidden="1">'[1]Table'!#REF!</definedName>
    <definedName name="BExZUK03RE247R0EMB5J42W1DOZZ" localSheetId="17" hidden="1">'[1]Table'!#REF!</definedName>
    <definedName name="BExZUK03RE247R0EMB5J42W1DOZZ" localSheetId="1" hidden="1">'[21]Table'!#REF!</definedName>
    <definedName name="BExZUK03RE247R0EMB5J42W1DOZZ" localSheetId="2" hidden="1">'[1]Table'!#REF!</definedName>
    <definedName name="BExZUK03RE247R0EMB5J42W1DOZZ" localSheetId="3" hidden="1">'[1]Table'!#REF!</definedName>
    <definedName name="BExZUK03RE247R0EMB5J42W1DOZZ" localSheetId="4" hidden="1">'[1]Table'!#REF!</definedName>
    <definedName name="BExZUK03RE247R0EMB5J42W1DOZZ" localSheetId="5" hidden="1">'[1]Table'!#REF!</definedName>
    <definedName name="BExZUK03RE247R0EMB5J42W1DOZZ" localSheetId="6" hidden="1">'[1]Table'!#REF!</definedName>
    <definedName name="BExZUK03RE247R0EMB5J42W1DOZZ" localSheetId="7" hidden="1">'[1]Table'!#REF!</definedName>
    <definedName name="BExZUK03RE247R0EMB5J42W1DOZZ" localSheetId="8" hidden="1">'[21]Table'!#REF!</definedName>
    <definedName name="BExZUK03RE247R0EMB5J42W1DOZZ" hidden="1">'[1]Table'!#REF!</definedName>
    <definedName name="BExZWAMZXELE7XD1TF7GNOJMVY70" localSheetId="0" hidden="1">'[21]Table'!#REF!</definedName>
    <definedName name="BExZWAMZXELE7XD1TF7GNOJMVY70" localSheetId="9" hidden="1">'[3]Table'!#REF!</definedName>
    <definedName name="BExZWAMZXELE7XD1TF7GNOJMVY70" localSheetId="10" hidden="1">'[2]Table'!#REF!</definedName>
    <definedName name="BExZWAMZXELE7XD1TF7GNOJMVY70" localSheetId="11" hidden="1">'[2]Table'!#REF!</definedName>
    <definedName name="BExZWAMZXELE7XD1TF7GNOJMVY70" localSheetId="12" hidden="1">'[3]Table'!#REF!</definedName>
    <definedName name="BExZWAMZXELE7XD1TF7GNOJMVY70" localSheetId="13" hidden="1">'[3]Table'!#REF!</definedName>
    <definedName name="BExZWAMZXELE7XD1TF7GNOJMVY70" localSheetId="16" hidden="1">'[1]Table'!#REF!</definedName>
    <definedName name="BExZWAMZXELE7XD1TF7GNOJMVY70" localSheetId="17" hidden="1">'[1]Table'!#REF!</definedName>
    <definedName name="BExZWAMZXELE7XD1TF7GNOJMVY70" localSheetId="1" hidden="1">'[21]Table'!#REF!</definedName>
    <definedName name="BExZWAMZXELE7XD1TF7GNOJMVY70" localSheetId="2" hidden="1">'[1]Table'!#REF!</definedName>
    <definedName name="BExZWAMZXELE7XD1TF7GNOJMVY70" localSheetId="3" hidden="1">'[1]Table'!#REF!</definedName>
    <definedName name="BExZWAMZXELE7XD1TF7GNOJMVY70" localSheetId="4" hidden="1">'[1]Table'!#REF!</definedName>
    <definedName name="BExZWAMZXELE7XD1TF7GNOJMVY70" localSheetId="5" hidden="1">'[1]Table'!#REF!</definedName>
    <definedName name="BExZWAMZXELE7XD1TF7GNOJMVY70" localSheetId="6" hidden="1">'[1]Table'!#REF!</definedName>
    <definedName name="BExZWAMZXELE7XD1TF7GNOJMVY70" localSheetId="7" hidden="1">'[1]Table'!#REF!</definedName>
    <definedName name="BExZWAMZXELE7XD1TF7GNOJMVY70" localSheetId="8" hidden="1">'[21]Table'!#REF!</definedName>
    <definedName name="BExZWAMZXELE7XD1TF7GNOJMVY70" hidden="1">'[1]Table'!#REF!</definedName>
    <definedName name="BExZZZEMIIFKMLLV4DJKX5TB9R5V" localSheetId="0" hidden="1">'[21]Table'!#REF!</definedName>
    <definedName name="BExZZZEMIIFKMLLV4DJKX5TB9R5V" localSheetId="9" hidden="1">'[3]Table'!#REF!</definedName>
    <definedName name="BExZZZEMIIFKMLLV4DJKX5TB9R5V" localSheetId="10" hidden="1">'[2]Table'!#REF!</definedName>
    <definedName name="BExZZZEMIIFKMLLV4DJKX5TB9R5V" localSheetId="11" hidden="1">'[2]Table'!#REF!</definedName>
    <definedName name="BExZZZEMIIFKMLLV4DJKX5TB9R5V" localSheetId="12" hidden="1">'[3]Table'!#REF!</definedName>
    <definedName name="BExZZZEMIIFKMLLV4DJKX5TB9R5V" localSheetId="13" hidden="1">'[3]Table'!#REF!</definedName>
    <definedName name="BExZZZEMIIFKMLLV4DJKX5TB9R5V" localSheetId="16" hidden="1">'[1]Table'!#REF!</definedName>
    <definedName name="BExZZZEMIIFKMLLV4DJKX5TB9R5V" localSheetId="17" hidden="1">'[1]Table'!#REF!</definedName>
    <definedName name="BExZZZEMIIFKMLLV4DJKX5TB9R5V" localSheetId="1" hidden="1">'[21]Table'!#REF!</definedName>
    <definedName name="BExZZZEMIIFKMLLV4DJKX5TB9R5V" localSheetId="2" hidden="1">'[1]Table'!#REF!</definedName>
    <definedName name="BExZZZEMIIFKMLLV4DJKX5TB9R5V" localSheetId="3" hidden="1">'[1]Table'!#REF!</definedName>
    <definedName name="BExZZZEMIIFKMLLV4DJKX5TB9R5V" localSheetId="4" hidden="1">'[1]Table'!#REF!</definedName>
    <definedName name="BExZZZEMIIFKMLLV4DJKX5TB9R5V" localSheetId="5" hidden="1">'[1]Table'!#REF!</definedName>
    <definedName name="BExZZZEMIIFKMLLV4DJKX5TB9R5V" localSheetId="6" hidden="1">'[1]Table'!#REF!</definedName>
    <definedName name="BExZZZEMIIFKMLLV4DJKX5TB9R5V" localSheetId="7" hidden="1">'[1]Table'!#REF!</definedName>
    <definedName name="BExZZZEMIIFKMLLV4DJKX5TB9R5V" localSheetId="8" hidden="1">'[21]Table'!#REF!</definedName>
    <definedName name="BExZZZEMIIFKMLLV4DJKX5TB9R5V" hidden="1">'[1]Table'!#REF!</definedName>
    <definedName name="d" localSheetId="0" hidden="1">'[24]Table'!#REF!</definedName>
    <definedName name="d" localSheetId="9" hidden="1">'[12]Table'!#REF!</definedName>
    <definedName name="d" localSheetId="10" hidden="1">'[11]Table'!#REF!</definedName>
    <definedName name="d" localSheetId="11" hidden="1">'[11]Table'!#REF!</definedName>
    <definedName name="d" localSheetId="12" hidden="1">'[12]Table'!#REF!</definedName>
    <definedName name="d" localSheetId="13" hidden="1">'[12]Table'!#REF!</definedName>
    <definedName name="d" localSheetId="16" hidden="1">'[10]Table'!#REF!</definedName>
    <definedName name="d" localSheetId="17" hidden="1">'[10]Table'!#REF!</definedName>
    <definedName name="d" localSheetId="1" hidden="1">'[24]Table'!#REF!</definedName>
    <definedName name="d" localSheetId="2" hidden="1">'[10]Table'!#REF!</definedName>
    <definedName name="d" localSheetId="3" hidden="1">'[10]Table'!#REF!</definedName>
    <definedName name="d" localSheetId="4" hidden="1">'[10]Table'!#REF!</definedName>
    <definedName name="d" localSheetId="5" hidden="1">'[10]Table'!#REF!</definedName>
    <definedName name="d" localSheetId="6" hidden="1">'[10]Table'!#REF!</definedName>
    <definedName name="d" localSheetId="7" hidden="1">'[10]Table'!#REF!</definedName>
    <definedName name="d" localSheetId="8" hidden="1">'[24]Table'!#REF!</definedName>
    <definedName name="d" hidden="1">'[10]Table'!#REF!</definedName>
    <definedName name="FILE_NAME" localSheetId="9">#REF!</definedName>
    <definedName name="FILE_NAME" localSheetId="10">#REF!</definedName>
    <definedName name="FILE_NAME" localSheetId="11">#REF!</definedName>
    <definedName name="FILE_NAME" localSheetId="12">#REF!</definedName>
    <definedName name="FILE_NAME" localSheetId="13">#REF!</definedName>
    <definedName name="FILE_NAME" localSheetId="14">#REF!</definedName>
    <definedName name="FILE_NAME" localSheetId="15">#REF!</definedName>
    <definedName name="FILE_NAME" localSheetId="16">#REF!</definedName>
    <definedName name="FILE_NAME" localSheetId="17">#REF!</definedName>
    <definedName name="FILE_NAME" localSheetId="2">#REF!</definedName>
    <definedName name="FILE_NAME" localSheetId="3">#REF!</definedName>
    <definedName name="FILE_NAME" localSheetId="4">#REF!</definedName>
    <definedName name="FILE_NAME" localSheetId="5">#REF!</definedName>
    <definedName name="FILE_NAME" localSheetId="6">#REF!</definedName>
    <definedName name="FILE_NAME" localSheetId="7">#REF!</definedName>
    <definedName name="FILE_NAME">#REF!</definedName>
    <definedName name="FORM_CODE" localSheetId="9">#REF!</definedName>
    <definedName name="FORM_CODE" localSheetId="10">#REF!</definedName>
    <definedName name="FORM_CODE" localSheetId="11">#REF!</definedName>
    <definedName name="FORM_CODE" localSheetId="12">#REF!</definedName>
    <definedName name="FORM_CODE" localSheetId="13">#REF!</definedName>
    <definedName name="FORM_CODE" localSheetId="14">#REF!</definedName>
    <definedName name="FORM_CODE" localSheetId="15">#REF!</definedName>
    <definedName name="FORM_CODE" localSheetId="16">#REF!</definedName>
    <definedName name="FORM_CODE" localSheetId="17">#REF!</definedName>
    <definedName name="FORM_CODE" localSheetId="2">#REF!</definedName>
    <definedName name="FORM_CODE" localSheetId="3">#REF!</definedName>
    <definedName name="FORM_CODE" localSheetId="4">#REF!</definedName>
    <definedName name="FORM_CODE" localSheetId="5">#REF!</definedName>
    <definedName name="FORM_CODE" localSheetId="6">#REF!</definedName>
    <definedName name="FORM_CODE" localSheetId="7">#REF!</definedName>
    <definedName name="FORM_CODE">#REF!</definedName>
    <definedName name="LOLD">1</definedName>
    <definedName name="LOLD_Attachname">15</definedName>
    <definedName name="LOLD_Table">16</definedName>
    <definedName name="PARAMS" localSheetId="9">#REF!</definedName>
    <definedName name="PARAMS" localSheetId="10">#REF!</definedName>
    <definedName name="PARAMS" localSheetId="11">#REF!</definedName>
    <definedName name="PARAMS" localSheetId="12">#REF!</definedName>
    <definedName name="PARAMS" localSheetId="13">#REF!</definedName>
    <definedName name="PARAMS" localSheetId="14">#REF!</definedName>
    <definedName name="PARAMS" localSheetId="15">#REF!</definedName>
    <definedName name="PARAMS" localSheetId="16">#REF!</definedName>
    <definedName name="PARAMS" localSheetId="17">#REF!</definedName>
    <definedName name="PARAMS" localSheetId="2">#REF!</definedName>
    <definedName name="PARAMS" localSheetId="3">#REF!</definedName>
    <definedName name="PARAMS" localSheetId="4">#REF!</definedName>
    <definedName name="PARAMS" localSheetId="5">#REF!</definedName>
    <definedName name="PARAMS" localSheetId="6">#REF!</definedName>
    <definedName name="PARAMS" localSheetId="7">#REF!</definedName>
    <definedName name="PARAMS">#REF!</definedName>
    <definedName name="PERIOD" localSheetId="9">#REF!</definedName>
    <definedName name="PERIOD" localSheetId="10">#REF!</definedName>
    <definedName name="PERIOD" localSheetId="11">#REF!</definedName>
    <definedName name="PERIOD" localSheetId="12">#REF!</definedName>
    <definedName name="PERIOD" localSheetId="13">#REF!</definedName>
    <definedName name="PERIOD" localSheetId="14">#REF!</definedName>
    <definedName name="PERIOD" localSheetId="15">#REF!</definedName>
    <definedName name="PERIOD" localSheetId="16">#REF!</definedName>
    <definedName name="PERIOD" localSheetId="17">#REF!</definedName>
    <definedName name="PERIOD" localSheetId="2">#REF!</definedName>
    <definedName name="PERIOD" localSheetId="3">#REF!</definedName>
    <definedName name="PERIOD" localSheetId="4">#REF!</definedName>
    <definedName name="PERIOD" localSheetId="5">#REF!</definedName>
    <definedName name="PERIOD" localSheetId="6">#REF!</definedName>
    <definedName name="PERIOD" localSheetId="7">#REF!</definedName>
    <definedName name="PERIOD">#REF!</definedName>
    <definedName name="RANGE_NAMES" localSheetId="9">#REF!</definedName>
    <definedName name="RANGE_NAMES" localSheetId="10">#REF!</definedName>
    <definedName name="RANGE_NAMES" localSheetId="11">#REF!</definedName>
    <definedName name="RANGE_NAMES" localSheetId="12">#REF!</definedName>
    <definedName name="RANGE_NAMES" localSheetId="13">#REF!</definedName>
    <definedName name="RANGE_NAMES" localSheetId="14">#REF!</definedName>
    <definedName name="RANGE_NAMES" localSheetId="15">#REF!</definedName>
    <definedName name="RANGE_NAMES" localSheetId="16">#REF!</definedName>
    <definedName name="RANGE_NAMES" localSheetId="17">#REF!</definedName>
    <definedName name="RANGE_NAMES" localSheetId="2">#REF!</definedName>
    <definedName name="RANGE_NAMES" localSheetId="3">#REF!</definedName>
    <definedName name="RANGE_NAMES" localSheetId="4">#REF!</definedName>
    <definedName name="RANGE_NAMES" localSheetId="5">#REF!</definedName>
    <definedName name="RANGE_NAMES" localSheetId="6">#REF!</definedName>
    <definedName name="RANGE_NAMES" localSheetId="7">#REF!</definedName>
    <definedName name="RANGE_NAMES">#REF!</definedName>
    <definedName name="REG_DATE" localSheetId="9">#REF!</definedName>
    <definedName name="REG_DATE" localSheetId="10">#REF!</definedName>
    <definedName name="REG_DATE" localSheetId="11">#REF!</definedName>
    <definedName name="REG_DATE" localSheetId="12">#REF!</definedName>
    <definedName name="REG_DATE" localSheetId="13">#REF!</definedName>
    <definedName name="REG_DATE" localSheetId="14">#REF!</definedName>
    <definedName name="REG_DATE" localSheetId="15">#REF!</definedName>
    <definedName name="REG_DATE" localSheetId="16">#REF!</definedName>
    <definedName name="REG_DATE" localSheetId="17">#REF!</definedName>
    <definedName name="REG_DATE" localSheetId="2">#REF!</definedName>
    <definedName name="REG_DATE" localSheetId="3">#REF!</definedName>
    <definedName name="REG_DATE" localSheetId="5">#REF!</definedName>
    <definedName name="REG_DATE" localSheetId="6">#REF!</definedName>
    <definedName name="REG_DATE" localSheetId="7">#REF!</definedName>
    <definedName name="REG_DATE">#REF!</definedName>
    <definedName name="REND_1" localSheetId="9">#REF!</definedName>
    <definedName name="REND_1" localSheetId="10">#REF!</definedName>
    <definedName name="REND_1" localSheetId="11">#REF!</definedName>
    <definedName name="REND_1" localSheetId="12">#REF!</definedName>
    <definedName name="REND_1" localSheetId="13">#REF!</definedName>
    <definedName name="REND_1" localSheetId="14">#REF!</definedName>
    <definedName name="REND_1" localSheetId="15">#REF!</definedName>
    <definedName name="REND_1" localSheetId="16">#REF!</definedName>
    <definedName name="REND_1" localSheetId="17">#REF!</definedName>
    <definedName name="REND_1" localSheetId="2">#REF!</definedName>
    <definedName name="REND_1" localSheetId="3">#REF!</definedName>
    <definedName name="REND_1" localSheetId="5">#REF!</definedName>
    <definedName name="REND_1" localSheetId="6">#REF!</definedName>
    <definedName name="REND_1" localSheetId="7">#REF!</definedName>
    <definedName name="REND_1">#REF!</definedName>
    <definedName name="SAPBEXhrIndnt" hidden="1">"Wide"</definedName>
    <definedName name="SAPsysID" hidden="1">"708C5W7SBKP804JT78WJ0JNKI"</definedName>
    <definedName name="SAPwbID" hidden="1">"ARS"</definedName>
    <definedName name="SRC_CODE" localSheetId="9">#REF!</definedName>
    <definedName name="SRC_CODE" localSheetId="10">#REF!</definedName>
    <definedName name="SRC_CODE" localSheetId="11">#REF!</definedName>
    <definedName name="SRC_CODE" localSheetId="12">#REF!</definedName>
    <definedName name="SRC_CODE" localSheetId="13">#REF!</definedName>
    <definedName name="SRC_CODE" localSheetId="14">#REF!</definedName>
    <definedName name="SRC_CODE" localSheetId="15">#REF!</definedName>
    <definedName name="SRC_CODE" localSheetId="16">#REF!</definedName>
    <definedName name="SRC_CODE" localSheetId="17">#REF!</definedName>
    <definedName name="SRC_CODE" localSheetId="2">#REF!</definedName>
    <definedName name="SRC_CODE" localSheetId="3">#REF!</definedName>
    <definedName name="SRC_CODE" localSheetId="4">#REF!</definedName>
    <definedName name="SRC_CODE" localSheetId="5">#REF!</definedName>
    <definedName name="SRC_CODE" localSheetId="6">#REF!</definedName>
    <definedName name="SRC_CODE" localSheetId="7">#REF!</definedName>
    <definedName name="SRC_CODE">#REF!</definedName>
    <definedName name="SRC_KIND" localSheetId="9">#REF!</definedName>
    <definedName name="SRC_KIND" localSheetId="10">#REF!</definedName>
    <definedName name="SRC_KIND" localSheetId="11">#REF!</definedName>
    <definedName name="SRC_KIND" localSheetId="12">#REF!</definedName>
    <definedName name="SRC_KIND" localSheetId="13">#REF!</definedName>
    <definedName name="SRC_KIND" localSheetId="14">#REF!</definedName>
    <definedName name="SRC_KIND" localSheetId="15">#REF!</definedName>
    <definedName name="SRC_KIND" localSheetId="16">#REF!</definedName>
    <definedName name="SRC_KIND" localSheetId="17">#REF!</definedName>
    <definedName name="SRC_KIND" localSheetId="2">#REF!</definedName>
    <definedName name="SRC_KIND" localSheetId="3">#REF!</definedName>
    <definedName name="SRC_KIND" localSheetId="4">#REF!</definedName>
    <definedName name="SRC_KIND" localSheetId="5">#REF!</definedName>
    <definedName name="SRC_KIND" localSheetId="6">#REF!</definedName>
    <definedName name="SRC_KIND" localSheetId="7">#REF!</definedName>
    <definedName name="SRC_KIND">#REF!</definedName>
    <definedName name="доходы" localSheetId="9">#REF!</definedName>
    <definedName name="доходы" localSheetId="10">#REF!</definedName>
    <definedName name="доходы" localSheetId="11">#REF!</definedName>
    <definedName name="доходы" localSheetId="12">#REF!</definedName>
    <definedName name="доходы" localSheetId="13">#REF!</definedName>
    <definedName name="доходы" localSheetId="14">#REF!</definedName>
    <definedName name="доходы" localSheetId="15">#REF!</definedName>
    <definedName name="доходы" localSheetId="16">#REF!</definedName>
    <definedName name="доходы" localSheetId="17">#REF!</definedName>
    <definedName name="доходы" localSheetId="2">#REF!</definedName>
    <definedName name="доходы" localSheetId="3">#REF!</definedName>
    <definedName name="доходы" localSheetId="4">#REF!</definedName>
    <definedName name="доходы" localSheetId="5">#REF!</definedName>
    <definedName name="доходы" localSheetId="6">#REF!</definedName>
    <definedName name="доходы" localSheetId="7">#REF!</definedName>
    <definedName name="доходы">#REF!</definedName>
    <definedName name="_xlnm.Print_Titles" localSheetId="0">'Прил.1'!$8:$9</definedName>
    <definedName name="_xlnm.Print_Titles" localSheetId="10">'Прил.11'!$9:$9</definedName>
    <definedName name="_xlnm.Print_Titles" localSheetId="11">'Прил.12'!$9:$9</definedName>
    <definedName name="_xlnm.Print_Titles" localSheetId="1">'Прил.2'!$7:$9</definedName>
    <definedName name="_xlnm.Print_Titles" localSheetId="2">'Прил.3 '!$8:$8</definedName>
    <definedName name="_xlnm.Print_Titles" localSheetId="3">'Прил.4'!$8:$8</definedName>
    <definedName name="_xlnm.Print_Titles" localSheetId="4">'Прил.5'!$8:$8</definedName>
    <definedName name="_xlnm.Print_Titles" localSheetId="5">'Прил.6'!$8:$8</definedName>
    <definedName name="_xlnm.Print_Titles" localSheetId="8">'Прил.9'!$7:$7</definedName>
    <definedName name="_xlnm.Print_Area" localSheetId="2">'Прил.3 '!$A$1:$D$360</definedName>
    <definedName name="_xlnm.Print_Area" localSheetId="3">'Прил.4'!$A$1:$E$336</definedName>
  </definedNames>
  <calcPr fullCalcOnLoad="1"/>
</workbook>
</file>

<file path=xl/sharedStrings.xml><?xml version="1.0" encoding="utf-8"?>
<sst xmlns="http://schemas.openxmlformats.org/spreadsheetml/2006/main" count="4144" uniqueCount="866">
  <si>
    <t>Всего расходов</t>
  </si>
  <si>
    <t>Иные бюджетные ассигнования</t>
  </si>
  <si>
    <t>800</t>
  </si>
  <si>
    <t>200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</si>
  <si>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</si>
  <si>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</si>
  <si>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Обеспечение деятельности (оказание услуг, выполнение работ) муниципальных учреждений (организаций)</t>
  </si>
  <si>
    <t>Представительские расходы</t>
  </si>
  <si>
    <t>Осуществление взаимодействия с Советом муниципальных образований Пермского края, с ассоциацией "Союз"</t>
  </si>
  <si>
    <t>Организация и проведение праздничных мероприятий</t>
  </si>
  <si>
    <t>Социальное обеспечение и иные выплаты населению</t>
  </si>
  <si>
    <t>300</t>
  </si>
  <si>
    <t>Пенсии за выслугу лет лицам, замещавшим муниципальные должности муниципального образования, муниципальным служащим</t>
  </si>
  <si>
    <t>92 0 00 70100</t>
  </si>
  <si>
    <t>Мероприятия, осуществляемые органами местного самоуправления, в рамках непрограммных направлений расходов</t>
  </si>
  <si>
    <t>92 0 00 00000</t>
  </si>
  <si>
    <t>Содержание органов местного самоуправления</t>
  </si>
  <si>
    <t>91 0 00 00090</t>
  </si>
  <si>
    <t>91 0 00 00040</t>
  </si>
  <si>
    <t>Председатель Контрольно-счетной палаты Горнозаводского муниципального района</t>
  </si>
  <si>
    <t>91 0 00 00020</t>
  </si>
  <si>
    <t>91 0 00 00010</t>
  </si>
  <si>
    <t>Обеспечение деятельности органов местного самоуправления Горнозаводского муниципального района</t>
  </si>
  <si>
    <t>91 0 00 00000</t>
  </si>
  <si>
    <t>Организация и проведение мероприятий муниципального и межмуниципального уровня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</si>
  <si>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</si>
  <si>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</si>
  <si>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"Оказание финансовой поддержки социально ориентированным некоммерческим организациям"</t>
  </si>
  <si>
    <t>12 2 01 00000</t>
  </si>
  <si>
    <t>12 2 00 00000</t>
  </si>
  <si>
    <t>Обеспечение информационного партнерства</t>
  </si>
  <si>
    <t>12 1 01 00000</t>
  </si>
  <si>
    <t>12 1 00 00000</t>
  </si>
  <si>
    <t>12 0 00 00000</t>
  </si>
  <si>
    <t>11 1 00 00000</t>
  </si>
  <si>
    <t>11 0 00 00000</t>
  </si>
  <si>
    <t>Основное мероприятие "Обеспечение деятельности органов местного самоуправления"</t>
  </si>
  <si>
    <t>10 4 01 00000</t>
  </si>
  <si>
    <t>Подпрограмма "Обеспечение реализации муниципальной программы"</t>
  </si>
  <si>
    <t>10 4 00 00000</t>
  </si>
  <si>
    <t>10 2 01 00000</t>
  </si>
  <si>
    <t>10 2 00 00000</t>
  </si>
  <si>
    <t>10 1 00 00000</t>
  </si>
  <si>
    <t>10 0 00 00000</t>
  </si>
  <si>
    <t>08 4 01 00090</t>
  </si>
  <si>
    <t>08 4 01 00000</t>
  </si>
  <si>
    <t>08 4 00 00000</t>
  </si>
  <si>
    <t>08 3 01 2С080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</si>
  <si>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</si>
  <si>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Основное мероприятие "Меры социальной помощи и поддержки отдельных категорий населения Горнозаводского муниципального района"</t>
  </si>
  <si>
    <t>08 3 01 00000</t>
  </si>
  <si>
    <t>Подпрограмма "Социальная поддержка отдельных категорий граждан"</t>
  </si>
  <si>
    <t>08 3 00 00000</t>
  </si>
  <si>
    <t>Проведение предпродажной подготовки объектов приватизации</t>
  </si>
  <si>
    <t>Основное мероприятие "Обеспечение приватизации и проведение предпродажной подготовки объектов приватизации"</t>
  </si>
  <si>
    <t>08 2 02 00000</t>
  </si>
  <si>
    <t>Содержание и обслуживание казны</t>
  </si>
  <si>
    <t>08 2 01 00000</t>
  </si>
  <si>
    <t>08 2 00 00000</t>
  </si>
  <si>
    <t>08 1 01 00000</t>
  </si>
  <si>
    <t>08 1 00 00000</t>
  </si>
  <si>
    <t>08 0 00 00000</t>
  </si>
  <si>
    <t>07 3 01 00000</t>
  </si>
  <si>
    <t>07 3 00 00000</t>
  </si>
  <si>
    <t>Взносы на капитальный ремонт общего имущества в многоквартирных домах в отношении помещений, находящихся в муниципальной собственности</t>
  </si>
  <si>
    <t>07 2 01 00000</t>
  </si>
  <si>
    <t>07 2 00 00000</t>
  </si>
  <si>
    <t>Основное мероприятие "Регулирование тарифов на перевозки пассажиров и багажа общественным транспортом"</t>
  </si>
  <si>
    <t>Предоставление субсидий перевозчикам на покрытие убытков от пассажирских перевозок</t>
  </si>
  <si>
    <t>Основное мероприятие "Субсидии перевозчикам на покрытие убытков от пассажирских перевозок"</t>
  </si>
  <si>
    <t>07 0 00 00000</t>
  </si>
  <si>
    <t>Муниципальная поддержка малого и среднего предпринимательства, включая крестьянские (фермерские) хозяйства</t>
  </si>
  <si>
    <t>Основное мероприятие "Оказание финансовой поддержки субъектам малого и среднего предпринимательства"</t>
  </si>
  <si>
    <t>05 1 00 00000</t>
  </si>
  <si>
    <t>05 0 00 00000</t>
  </si>
  <si>
    <t>Составление протоколов об административных правонарушениях</t>
  </si>
  <si>
    <t>Основное мероприятие "Реализация государственных полномочий Пермского края"</t>
  </si>
  <si>
    <t>04 1 03 00000</t>
  </si>
  <si>
    <t>Образование комиссий по делам несовершеннолетних и защите их прав и организация их деятельности</t>
  </si>
  <si>
    <r>
      <t xml:space="preserve">Основное мероприятие "Профилактика совершения преступлений в общественных местах и иных местах массового пребывания граждан, в том числе </t>
    </r>
    <r>
      <rPr>
        <sz val="11"/>
        <color indexed="8"/>
        <rFont val="Times New Roman"/>
        <family val="1"/>
      </rPr>
      <t>терроризма и экстремизма"</t>
    </r>
  </si>
  <si>
    <t>04 1 01 00000</t>
  </si>
  <si>
    <t>04 1 00 00000</t>
  </si>
  <si>
    <t>04 0 00 00000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</si>
  <si>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</si>
  <si>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03 1 02 00000</t>
  </si>
  <si>
    <t>03 1 01 00210</t>
  </si>
  <si>
    <t>03 1 01 00000</t>
  </si>
  <si>
    <t>Подпрограмма "Развитие физической культуры и массового спорта"</t>
  </si>
  <si>
    <t>03 1 00 00000</t>
  </si>
  <si>
    <t>03 0 00 00000</t>
  </si>
  <si>
    <t>Основное мероприятие "Мероприятия по хранению, комплектованию, учету и использованию архивных документов архивного фонда"</t>
  </si>
  <si>
    <t>02 3 01 00000</t>
  </si>
  <si>
    <t>02 3 00 00000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</si>
  <si>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</si>
  <si>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02 2 01 00000</t>
  </si>
  <si>
    <t>02 2 00 00000</t>
  </si>
  <si>
    <t>Обеспечение работников учреждений бюджетной сферы муниципального района путевками на санаторно-курортное лечение и оздоровление</t>
  </si>
  <si>
    <t>02 1 04 00000</t>
  </si>
  <si>
    <t>02 1 03 00210</t>
  </si>
  <si>
    <t>02 1 03 00000</t>
  </si>
  <si>
    <t>02 1 02 00110</t>
  </si>
  <si>
    <t>Основное мероприятие "Развитие музейного дела"</t>
  </si>
  <si>
    <t>02 1 02 00000</t>
  </si>
  <si>
    <t>Комплектование и обеспечение сохранности библиотечных фондов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</si>
  <si>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</si>
  <si>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02 1 01 00110</t>
  </si>
  <si>
    <t>Основное мероприятие "Сохранение и развитие библиотечного дела"</t>
  </si>
  <si>
    <t>02 1 01 00000</t>
  </si>
  <si>
    <t>02 1 00 00000</t>
  </si>
  <si>
    <t>02 0 00 00000</t>
  </si>
  <si>
    <t>Информационно-методическое сопровождение педагогических и административных работников образовательных учреждений (организаций)</t>
  </si>
  <si>
    <t>Психолого-педагагогическое сопровождение участников образовательных отношений</t>
  </si>
  <si>
    <t>Обеспечение ведения хозяйственного контроля</t>
  </si>
  <si>
    <t>01 8 02 00120</t>
  </si>
  <si>
    <t>Основное мероприятие "Обеспечение деятельности системы образования"</t>
  </si>
  <si>
    <t>01 8 02 00000</t>
  </si>
  <si>
    <t>01 8 01 00090</t>
  </si>
  <si>
    <t>01 8 01 00000</t>
  </si>
  <si>
    <t>Подпрограмма "Обеспечение реализации муниципальной программы и прочие мероприятия в области образования"</t>
  </si>
  <si>
    <t>01 8 00 00000</t>
  </si>
  <si>
    <t>01 7 02 00000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</si>
  <si>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</si>
  <si>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01 7 01 00000</t>
  </si>
  <si>
    <t>Подпрограмма "Социальная поддержка отдельных категорий граждан и обучающихся"</t>
  </si>
  <si>
    <t>01 7 00 00000</t>
  </si>
  <si>
    <t>01 6 02 00110</t>
  </si>
  <si>
    <t>Основное мероприятие "Создание условий для оздоровления и отдыха детей"</t>
  </si>
  <si>
    <t>01 6 02 00000</t>
  </si>
  <si>
    <t>Мероприятия по организации оздоровления и отдыха детей</t>
  </si>
  <si>
    <t>01 6 01 00110</t>
  </si>
  <si>
    <t>Основное мероприятие "Организация отдыха, оздоровления и занятости несовершеннолетних в каникулярный период"</t>
  </si>
  <si>
    <t>01 6 01 00000</t>
  </si>
  <si>
    <t>Подпрограмма «Развитие системы оздоровления, отдыха и занятости детей»</t>
  </si>
  <si>
    <t>01 6 00 00000</t>
  </si>
  <si>
    <t>Основное мероприятие "Ремонт образовательных учреждений"</t>
  </si>
  <si>
    <t>01 5 01 00000</t>
  </si>
  <si>
    <t>Подпрограмма "Приведение образовательных учреждений в нормативное состояние"</t>
  </si>
  <si>
    <t>01 5 00 00000</t>
  </si>
  <si>
    <t>Основное мероприятие "Оказание мер государственной поддержки работникам образовательных организаций"</t>
  </si>
  <si>
    <t>01 4 01 00000</t>
  </si>
  <si>
    <t>Подпрограмма "Кадровая политика"</t>
  </si>
  <si>
    <t>01 4 00 00000</t>
  </si>
  <si>
    <t>Организация и проведение мероприяий  муниципального и межмуниципального уровня</t>
  </si>
  <si>
    <t>Основное мероприятие "Прочие мероприятия в сфере образования"</t>
  </si>
  <si>
    <t>01 3 01 00110</t>
  </si>
  <si>
    <t>01 3 01 00000</t>
  </si>
  <si>
    <t>Подпрограмма «Дополнительное образование и воспитание детей»</t>
  </si>
  <si>
    <t>01 3 00 00000</t>
  </si>
  <si>
    <t>01 2 01 00110</t>
  </si>
  <si>
    <t>01 2 01 00000</t>
  </si>
  <si>
    <t>Подпрограмма «Общее образование»</t>
  </si>
  <si>
    <t>01 2 00 00000</t>
  </si>
  <si>
    <t>01 1 01 2Н020</t>
  </si>
  <si>
    <t>01 1 01 00110</t>
  </si>
  <si>
    <t>Основное мероприятие "Предоставление дошкольного образования в дошкольных образовательных организациях"</t>
  </si>
  <si>
    <t>01 1 01 00000</t>
  </si>
  <si>
    <t>Подпрограмма "Дошкольное образование"</t>
  </si>
  <si>
    <t>01 1 00 00000</t>
  </si>
  <si>
    <t>01 0 00 00000</t>
  </si>
  <si>
    <t>Сумма,         (тыс. руб.)</t>
  </si>
  <si>
    <t>Наименование расходов</t>
  </si>
  <si>
    <t>Вид расходов</t>
  </si>
  <si>
    <t>Целевая статья</t>
  </si>
  <si>
    <t>Вед.</t>
  </si>
  <si>
    <t>Раздел, под-раздел</t>
  </si>
  <si>
    <t>Вид расхо-дов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</si>
  <si>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</si>
  <si>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</si>
  <si>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</si>
  <si>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</si>
  <si>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</si>
  <si>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</si>
  <si>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</si>
  <si>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</si>
  <si>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</si>
  <si>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</si>
  <si>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</si>
  <si>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</si>
  <si>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</si>
  <si>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</si>
  <si>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</si>
  <si>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</si>
  <si>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</si>
  <si>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</si>
  <si>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</si>
  <si>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</si>
  <si>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</si>
  <si>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</si>
  <si>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</si>
  <si>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</si>
  <si>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</si>
  <si>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</si>
  <si>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</si>
  <si>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</si>
  <si>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</si>
  <si>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</si>
  <si>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</si>
  <si>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</si>
  <si>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</si>
  <si>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0702</t>
  </si>
  <si>
    <t>Общее образование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</si>
  <si>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</si>
  <si>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</si>
  <si>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</si>
  <si>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</si>
  <si>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</si>
  <si>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</si>
  <si>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</si>
  <si>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</si>
  <si>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</si>
  <si>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</si>
  <si>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</si>
  <si>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</si>
  <si>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</si>
  <si>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</si>
  <si>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Социальное обеспечение населения</t>
  </si>
  <si>
    <t>1006</t>
  </si>
  <si>
    <t>Другие вопросы в области социальной политики</t>
  </si>
  <si>
    <t>0701</t>
  </si>
  <si>
    <t>Дошкольное образование</t>
  </si>
  <si>
    <t>0709</t>
  </si>
  <si>
    <t>Другие вопросы в области образования</t>
  </si>
  <si>
    <t>Охрана семьи и детства</t>
  </si>
  <si>
    <t>Другие общегосударственные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</si>
  <si>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</si>
  <si>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</si>
  <si>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сумма,             (тыс.руб.)</t>
  </si>
  <si>
    <t xml:space="preserve">Наименование </t>
  </si>
  <si>
    <t>Дотации из регионального фонда финансовой поддержки муниципальных районов (городских округов) Пермского края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</si>
  <si>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 оплате жилого помещения и коммунальных услуг</t>
  </si>
  <si>
    <t>Субвенции на образование комиссий  по  делам несовершеннолетних и защите их прав и организацию их деятельности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</si>
  <si>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</si>
  <si>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</si>
  <si>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Субсидии на приобретение путевок на санаторно-курортное лечение и оздоровление</t>
  </si>
  <si>
    <t>Код источника</t>
  </si>
  <si>
    <t>Источники финансирования дефицита бюджета</t>
  </si>
  <si>
    <t>№ п/п</t>
  </si>
  <si>
    <t>Наименование показателя</t>
  </si>
  <si>
    <t>1.1.</t>
  </si>
  <si>
    <t>Содержание автомобильных дорог общего пользования и искусственных сооружений на них</t>
  </si>
  <si>
    <t>Транспортный налог</t>
  </si>
  <si>
    <r>
      <t>Основное мероприятие "Профилактика потребления наркотических средств и психотропных веществ</t>
    </r>
    <r>
      <rPr>
        <sz val="11"/>
        <color indexed="8"/>
        <rFont val="Times New Roman"/>
        <family val="1"/>
      </rPr>
      <t>"</t>
    </r>
  </si>
  <si>
    <t>04 1 04 00000</t>
  </si>
  <si>
    <t>04 1 04 00210</t>
  </si>
  <si>
    <t>Субвенции на предоставление мер социальной поддержки педагогическим работникам  образовательных государственных и муниципальных организаций Перского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</si>
  <si>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</si>
  <si>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</si>
  <si>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НАЦИОНАЛЬНАЯ БЕЗОПАСНОСТЬ И ПРАВООХРАНИТЕЛЬНАЯ ДЕЯТЕЛЬНОСТЬ</t>
  </si>
  <si>
    <t>0703</t>
  </si>
  <si>
    <t>Дополнительное образование детей</t>
  </si>
  <si>
    <t>04 1 05 00000</t>
  </si>
  <si>
    <t>Основное мероприятие "Усиление деятельности по ограничению влияний на криминогенную обстановку лиц, склонных к совершению правонарушений (ранее судимых за совершение преступлений; несовершеннолетних стоящих на специализированных учетах, а также находящихся в трудной жизненной ситуации; употребляющих наркотические средства и токсические вещества, злоупотребляющих алкоголем)"</t>
  </si>
  <si>
    <t>Сумма тыс. руб.</t>
  </si>
  <si>
    <t>Мероприятия, осуществляемые в рамках реализации проектов инициативного бюджетирования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</si>
  <si>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</si>
  <si>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</si>
  <si>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Подпрограмма "Развитие общественного самоуправления"</t>
  </si>
  <si>
    <t>Основное мероприятие "Реализация проектов инициативного бюджетирования"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</si>
  <si>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</si>
  <si>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мероприятия по организации оздоровления и отдыха детей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</si>
  <si>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летей-сирот и детей, оставшихся без попечения родителей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</si>
  <si>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</si>
  <si>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Единая субвенция на выполнение отдельных государственных полномочий в сфере образования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</si>
  <si>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</si>
  <si>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детей-сирот и детей, оставшихся без попечения родителей</t>
  </si>
  <si>
    <t>03 1 05 00000</t>
  </si>
  <si>
    <t>Предоставление мер социальной поддержки обучающимся с ограниченными возможностями здоровья</t>
  </si>
  <si>
    <t>01 6 01 2С140</t>
  </si>
  <si>
    <t>01 7 01 2С170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</si>
  <si>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</si>
  <si>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04 1 05 2П040</t>
  </si>
  <si>
    <t>04 1 05 2П060</t>
  </si>
  <si>
    <t>Осуществление полномочий по созданию и организации деятельности административных комиссий</t>
  </si>
  <si>
    <t>08 3 01 2С070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</si>
  <si>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</si>
  <si>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</si>
  <si>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04 1 03 2С050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</si>
  <si>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</si>
  <si>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</si>
  <si>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01 7 02 2Н020</t>
  </si>
  <si>
    <t>01 2 01 2Н020</t>
  </si>
  <si>
    <t>01 4 01 2Н020</t>
  </si>
  <si>
    <t>01 5 01 SP040</t>
  </si>
  <si>
    <t>2020 г.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</si>
  <si>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</si>
  <si>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08 3 01 2С190</t>
  </si>
  <si>
    <t>тыс.руб.</t>
  </si>
  <si>
    <t>2020 год</t>
  </si>
  <si>
    <t xml:space="preserve">Код главного администратора </t>
  </si>
  <si>
    <t>Налог на доходы физических лиц</t>
  </si>
  <si>
    <t>Налог на имущество физических лиц</t>
  </si>
  <si>
    <t>Код классификации источников внутреннего финансирования дефицита</t>
  </si>
  <si>
    <t>Наименование главного администратора источников внутреннего финансирования дефицита</t>
  </si>
  <si>
    <t>1 17 01050 10 0000 180</t>
  </si>
  <si>
    <t>Невыясненные поступления, зачисляемые в бюджеты поселений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</si>
  <si>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</si>
  <si>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</si>
  <si>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</si>
  <si>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</si>
  <si>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Администрация Пашийского сельского поселения   ИНН 5921018635                                КПП  592101001                                                                            </t>
  </si>
  <si>
    <t>02 01 01 00 10 0000 810</t>
  </si>
  <si>
    <t>Бюджетные кредиты, полученные от других бюджетов бюджетной системы Российской Федерации бюджетами поселений</t>
  </si>
  <si>
    <t>03 01 00 00 10 0000 810</t>
  </si>
  <si>
    <t>Прочие источники внутреннего финансирования дефицитов бюджетов поселений</t>
  </si>
  <si>
    <t>08 02 01 00 10 0000 510</t>
  </si>
  <si>
    <t>Увеличение прочих остатков денежных средств бюджетов поселений</t>
  </si>
  <si>
    <t>08 01 01 00 10 0000 610</t>
  </si>
  <si>
    <t>Уменьшение остатков денежных средств финансовых резервов бюджетов поселений</t>
  </si>
  <si>
    <t>08 02 01 00 10 0000 610</t>
  </si>
  <si>
    <t>Уменьшение прочих остатков денежных средств бюджетов поселений</t>
  </si>
  <si>
    <t>3 02 01050 10 0000 130</t>
  </si>
  <si>
    <t>Доходы от оказания услуг учреждениями, находящимися в ведении органов местного самоуправления поселений</t>
  </si>
  <si>
    <t>3 03 01050 10 0000 151</t>
  </si>
  <si>
    <t>Безвозмездные поступления от бюджетов бюджетной системы учреждениям, находящимся в ведении органов местного самоуправления поселений</t>
  </si>
  <si>
    <t>3 03 03050 10 0000 180</t>
  </si>
  <si>
    <t>Гранты, премии, добровольные пожертвования муниципальным учреждениями, находящимися в ведении органов местного самоуправления поселений</t>
  </si>
  <si>
    <t xml:space="preserve"> МУ "Пашийский дом культуры"                                                </t>
  </si>
  <si>
    <t xml:space="preserve">Доходы от продажи услуг, оказываемых учреждениями, находящимися в ведении органов местного самоуправления поселений </t>
  </si>
  <si>
    <t>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</si>
  <si>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</si>
  <si>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Управление социального развития и взаимодействия с территориями</t>
  </si>
  <si>
    <t xml:space="preserve">Доходы от продажи услуг, оказываемых учреждениями, находящимися в ведении органов власти поселений </t>
  </si>
  <si>
    <t>МУ "Централизованная библиотечная система"                                                                      ИНН 5934041159  КПП 593401001</t>
  </si>
  <si>
    <t>МУ "Пашийский дом культуры"</t>
  </si>
  <si>
    <t>3 02 01050 10 6082 130</t>
  </si>
  <si>
    <t>Администраторы поступлений в бюджет Пашийского сельского поселения - органов вышестоящих уровней государственной власти</t>
  </si>
  <si>
    <t>Раздел 2</t>
  </si>
  <si>
    <t xml:space="preserve">Код админи-страто-ра </t>
  </si>
  <si>
    <t>Код классификации доходов и источников внутреннего финансирования дефицита</t>
  </si>
  <si>
    <t xml:space="preserve">Наименование администратора доходов и источников внутреннего финансирования дефицита областного бюджета </t>
  </si>
  <si>
    <t xml:space="preserve">Код админи-стратора </t>
  </si>
  <si>
    <t>Федеральная налоговая служба</t>
  </si>
  <si>
    <t>1 01 02000 01 0000 110</t>
  </si>
  <si>
    <t>1 06 01000 00 0000 110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</si>
  <si>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</si>
  <si>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</si>
  <si>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</si>
  <si>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</si>
  <si>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Финансовое управление администрации Горнозаводского муниципального района</t>
  </si>
  <si>
    <t>2 02 01001 10 0000 151</t>
  </si>
  <si>
    <t>Дотации бюджетам поселений на выравнивание уровня бюджетной обеспеченности</t>
  </si>
  <si>
    <t>2 02 03999 10 0000 151</t>
  </si>
  <si>
    <t>Прочие субвенции бюджетам поселений</t>
  </si>
  <si>
    <t>2 02 03050 10 0000 151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</si>
  <si>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</si>
  <si>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2 02 09054 10 0000 151</t>
  </si>
  <si>
    <t>Прочие безвозмездные поступления в бюджеты поселений от бюджетов мунициральных районов</t>
  </si>
  <si>
    <t>МУ "Пашийский дом культуры"       ИНН 5934000025 КПП 593401001</t>
  </si>
  <si>
    <t xml:space="preserve">МУК "Пашийская библиотека" ИНН 5921024526 КПП 592101001     </t>
  </si>
  <si>
    <t>Основное мероприятие "Содержание и рекультивация объектов размещения твердых коммунальных отходов"</t>
  </si>
  <si>
    <t>Основное мероприятие "Предоставление дошкольного, общего (начального, основного, среднего) образования в общеобразовательных организациях"</t>
  </si>
  <si>
    <t>Закупка товаров, работ и услуг для обеспечения государственных (муниципальных) нужд</t>
  </si>
  <si>
    <t>к решению Горнозаводской городской Думы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</si>
  <si>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Горнозаводского городского округа на 2019 год </t>
  </si>
  <si>
    <t>Муниципальная программа "Развитие образования в Горнозаводском городском округе"</t>
  </si>
  <si>
    <t>Муниципальная программа "Развитие культуры в Горнозаводском городском округе"</t>
  </si>
  <si>
    <t>Подпрограмма «Сохранение и развитие культуры Горнозаводского городского округа»</t>
  </si>
  <si>
    <t>02 1 03 00110</t>
  </si>
  <si>
    <t>Основное мероприятие "Развитие культурно-досуговой деятельности"</t>
  </si>
  <si>
    <t>Основное мероприятие "Развитие художественного образования в Горнозаводском городском округе"</t>
  </si>
  <si>
    <t>02 1 04 00110</t>
  </si>
  <si>
    <t>02 1 05 00000</t>
  </si>
  <si>
    <t>Основное мероприятие "Меры социальной поддержки отдельных категорий населения в Горнозаводском городском округе"</t>
  </si>
  <si>
    <t>02 1 05 2С170</t>
  </si>
  <si>
    <t>02 1 05 2С180</t>
  </si>
  <si>
    <t>02 1 05 SС240</t>
  </si>
  <si>
    <t>01 8 02 1А010</t>
  </si>
  <si>
    <t>01 8 02 1А020</t>
  </si>
  <si>
    <t>02 1 06 00000</t>
  </si>
  <si>
    <t>Основное мероприятие "Приведение в нормативное состояние учреждений культуры и элементов уличной среды в Горнозаводском городском округе"</t>
  </si>
  <si>
    <t>02 1 06 SР040</t>
  </si>
  <si>
    <t>Подпрограмма "Работа с молодежью в Горнозаводском городском округе"</t>
  </si>
  <si>
    <t>Основное мероприятие "Развитие молодежных инициатив"</t>
  </si>
  <si>
    <t>02 2 01 00210</t>
  </si>
  <si>
    <t>Подпрограмма "Развитие и организация архивного дела в Горнозаводском городском округе"</t>
  </si>
  <si>
    <t>02 3 01 2К080</t>
  </si>
  <si>
    <t>02 4 00 00000</t>
  </si>
  <si>
    <t>02 4 01 00000</t>
  </si>
  <si>
    <t>02 4 01 00090</t>
  </si>
  <si>
    <t>Муниципальная программа "Развитие физической культуры и спорта в Горнозаводском городском округе"</t>
  </si>
  <si>
    <t>Основное мероприятие "Развитие физической культуры и массового спорта в Горнозаводском городском округе"</t>
  </si>
  <si>
    <t>Основное мероприятие "Развитие спорта высших достижений и системы подготовки спортивного резерва"</t>
  </si>
  <si>
    <t>03 1 02 00210</t>
  </si>
  <si>
    <t>03 1 03 00000</t>
  </si>
  <si>
    <t>Основные мероприятия "Организация и предоставление спортивно-оздоровительных услуг населению Горнозаводского городского округа муниципальными учреждениями физической культуры и спорта"</t>
  </si>
  <si>
    <t>03 1 03 00110</t>
  </si>
  <si>
    <t>Основное мероприятие "Устройство спортивных площадок и оснащение объектов спортивным обрудованием и инвентарем для занятий физической культурой и спортом"</t>
  </si>
  <si>
    <t>Устройство спортивных площадок на территории Горнозаводского городского округа</t>
  </si>
  <si>
    <t>03 1 05 1В010</t>
  </si>
  <si>
    <t>Муниципальная программа "Общественная безопасность в Горнозаводском городском округе"</t>
  </si>
  <si>
    <t>Содержание системы экстренного вызова полиции в образовательных учреждениях</t>
  </si>
  <si>
    <t>04 1 01 1Г010</t>
  </si>
  <si>
    <t>04 1 01 1Г020</t>
  </si>
  <si>
    <t>Установка ограждения кровли муниципальных учреждений</t>
  </si>
  <si>
    <t>Основное мероприятие "Предупреждение аварийности на улично-дорожной сети Горнозаводского городского округа"</t>
  </si>
  <si>
    <t>04 1 05 SП020</t>
  </si>
  <si>
    <t>Выплата материального стимулирования народным дружинникам за участие в охране общественного порядка</t>
  </si>
  <si>
    <t>0314</t>
  </si>
  <si>
    <t>Другие вопросы в области национальной безопасности и правоохранительной деятельности</t>
  </si>
  <si>
    <t>06 0 00 00000</t>
  </si>
  <si>
    <t>Муниципальная программа "Безопасность населения в Горнозаводском городском округе"</t>
  </si>
  <si>
    <t>Подпрограмма "Реализация мер по обеспечению безопасности на территории Горнозаводского городского округа"</t>
  </si>
  <si>
    <t>05 1 01 00000</t>
  </si>
  <si>
    <t>Основное мероприятие "Обеспечение пожарной безопасности на территории Горнозаводского городского округа"</t>
  </si>
  <si>
    <t>Создание условий для организации муниципальной пожарной охраны на территории Горнозаводского городского округа</t>
  </si>
  <si>
    <t>05 1 01 1Д010</t>
  </si>
  <si>
    <t>05 1 01 1Д020</t>
  </si>
  <si>
    <t>Привлечение сил и средств подразделений всех видов пожарной охраны для тушения пожаров и проведения аварийно-спасательных работ</t>
  </si>
  <si>
    <t>05 1 01 00210</t>
  </si>
  <si>
    <t>05 2 00 00000</t>
  </si>
  <si>
    <t>Подпрограмма "Совершенствование Единой дежурно-диспетчерской службы Горнозаводского городского округа"</t>
  </si>
  <si>
    <t>05 2 01 00000</t>
  </si>
  <si>
    <t>Основное мероприятие "Обеспечение безопасности в области защиты населения и территории от черезвычайных ситуаций природного и техногенного характера"</t>
  </si>
  <si>
    <t>05 2 01 00110</t>
  </si>
  <si>
    <t>06 1 00 00000</t>
  </si>
  <si>
    <t>Муниципальная программа " Развитие малого и среднего предпринимательства в Горнозаводском городском округе"</t>
  </si>
  <si>
    <t>Подпрограмма "Создание условий для развития малого и среднего предпринимательсва"</t>
  </si>
  <si>
    <t>Основное мероприятие "Пропаганда и популяризация предпринимательской деятельности"</t>
  </si>
  <si>
    <t>06 1 03 00000</t>
  </si>
  <si>
    <t>06 1 03 00210</t>
  </si>
  <si>
    <t>06 1 04 00000</t>
  </si>
  <si>
    <t>06 1 04 L0640</t>
  </si>
  <si>
    <t>Муниципальная программа "Развитие инфраструктуры и благоустройство в Горнозаводском городском округе"</t>
  </si>
  <si>
    <t>Подпрограмма "Коммунальное хозяйство Горнозаводского городского округа"</t>
  </si>
  <si>
    <t>Основное мероприятие "Обеспечение нормативного состояния объектов инженерной инфраструктуры Горнозаводского городского округа"</t>
  </si>
  <si>
    <t>07 2 01 1И010</t>
  </si>
  <si>
    <t>Техническое обслуживание газопроводов</t>
  </si>
  <si>
    <t>Организация тепло- водоснабжения и водоотведения</t>
  </si>
  <si>
    <t>07 2 01 1И020</t>
  </si>
  <si>
    <t>07 2 01 1И030</t>
  </si>
  <si>
    <t>Подготовка объектов жилищного хозяйства к зиме</t>
  </si>
  <si>
    <t>Подпрограмма "Благоустройство и озеленение территории Горнозаводского городского округа"</t>
  </si>
  <si>
    <t>Основное мероприятие "Обеспечение уличного освещения"</t>
  </si>
  <si>
    <t>07 3 01 1И040</t>
  </si>
  <si>
    <t>Организация, содержание и текущий ремонт уличного освещения</t>
  </si>
  <si>
    <t>07 3 02 00000</t>
  </si>
  <si>
    <t>07 3 02 1И050</t>
  </si>
  <si>
    <t>Основное мероприятие "Озеленение территории Горнозаводского городского округа"</t>
  </si>
  <si>
    <t>Мероприятия по озеленению территории городского округа</t>
  </si>
  <si>
    <t>07 3 03 00000</t>
  </si>
  <si>
    <t>07 3 03 1И060</t>
  </si>
  <si>
    <t>Основное мероприятие "Содержание объектов ритуального назначения"</t>
  </si>
  <si>
    <t>Организация и содержание мест захоронения</t>
  </si>
  <si>
    <t>07 3 04 00000</t>
  </si>
  <si>
    <t>07 3 04 1И070</t>
  </si>
  <si>
    <t>Основное мероприятие "Обеспечение мероприятий по благоустройству и санитарной очистке территории Горнозаводского городского округа"</t>
  </si>
  <si>
    <t>Прочие мероприятия по благоустройству территории</t>
  </si>
  <si>
    <t>07 3 04 1И080</t>
  </si>
  <si>
    <t>Организация сбора и вывоза твердых бытовых отходов, коммунального мусора</t>
  </si>
  <si>
    <t>07 3 05 00000</t>
  </si>
  <si>
    <t>07 3 05 1И090</t>
  </si>
  <si>
    <t>Основное мероприятие "Обеспечение санитарно-эпидемиологического благополучия на территории Горнозаводского городского округа"</t>
  </si>
  <si>
    <t>Обеспечение проведения акаризации и дератизации</t>
  </si>
  <si>
    <t>07 3 06 00000</t>
  </si>
  <si>
    <t>Мероприятия по содержанию и рекультивации объектов ТБО</t>
  </si>
  <si>
    <t>Муниципальная программа "Управление земельными ресурсами и имуществом Горнозаводского городского округа"</t>
  </si>
  <si>
    <t>Подпрограмма "Управление земельными ресурсами Горнозаводского городского округа"</t>
  </si>
  <si>
    <t>Основное мероприятие "Распоряжение земельными участками на территории Горнозаводского городского округа, государственная собственность на которые не разграничена"</t>
  </si>
  <si>
    <t>08 1 01 1К010</t>
  </si>
  <si>
    <t>Кадастровые работы, в том числе: разработка проектов межевания территории и проведение комплексных кадастровых работ</t>
  </si>
  <si>
    <t>08 1 01 1К020</t>
  </si>
  <si>
    <t>Установление на местности границ населенных пунктов (в том числе границ городских лесов)</t>
  </si>
  <si>
    <t>08 1 01 1К030</t>
  </si>
  <si>
    <t>Прочие мероприятия по управлению земельными ресурсами</t>
  </si>
  <si>
    <t>Подпрограмма "Управление муниципальным имуществом Горнозаводского городского округа"</t>
  </si>
  <si>
    <t>Основное мероприятие "Содержание и обслуживание имущества казны городского округа"</t>
  </si>
  <si>
    <t>08 2 01 1К040</t>
  </si>
  <si>
    <t>08 2 01 1К050</t>
  </si>
  <si>
    <t>08 2 02 1К060</t>
  </si>
  <si>
    <t>Подпрограмма "Социальная поддержка отдельных категорий граждан Горнозаводского городского округа"</t>
  </si>
  <si>
    <t>Основное мероприятие "Меры социальной помощи и поддержки отдельных категорий населения Горнозаводского городского округа"</t>
  </si>
  <si>
    <t>08 4 01 2С250</t>
  </si>
  <si>
    <t>Обеспечение жильем молодых семей в размере 30-35% средней (расчетной) стоимости жилья</t>
  </si>
  <si>
    <t>08 3 01 L4970</t>
  </si>
  <si>
    <t>08 3 02 00000</t>
  </si>
  <si>
    <t>Основное мероприятие "Капитальные вложения в объекты муниципального жилищного фонда Горнозаводского городского округа"</t>
  </si>
  <si>
    <t>Приобретение жилого помещения для формирования муниципального жилищного фонда</t>
  </si>
  <si>
    <t>400</t>
  </si>
  <si>
    <t>Капитальные вложения в объекты государственной (муниципальной) собственности</t>
  </si>
  <si>
    <t>08 3 02 1К070</t>
  </si>
  <si>
    <t>09 0 00 00000</t>
  </si>
  <si>
    <t>Основное мероприятие "Финансовое обеспечение непредвиденных и черезвычайных ситуаций за счет резервного фонда администрации города Горнозаводска"</t>
  </si>
  <si>
    <t>09 1 00 00000</t>
  </si>
  <si>
    <t>09 1 07 00000</t>
  </si>
  <si>
    <t>09 1 07 1Л010</t>
  </si>
  <si>
    <t>09 1 09 00000</t>
  </si>
  <si>
    <t>09 1 09 00130</t>
  </si>
  <si>
    <t>Основное мероприятие "Обеспечение исполнения бюджетных обязательств и судебных решений"</t>
  </si>
  <si>
    <t>Исполнение решений судов, вступивших в законную силу, оплата государственной пошлины</t>
  </si>
  <si>
    <t>10 3 00 00000</t>
  </si>
  <si>
    <t>10 3 01 00000</t>
  </si>
  <si>
    <t>09 3 00 00000</t>
  </si>
  <si>
    <t>09 3 01 00000</t>
  </si>
  <si>
    <t>Муниципальная программа "Взаимодействие общества и органов местного самоуправления Горнозаводского городского округа"</t>
  </si>
  <si>
    <t>10 1 01 00000</t>
  </si>
  <si>
    <t>Подпрограмма "Гармонизация межнациональных отношений на территории Горнозаводского городского округа"</t>
  </si>
  <si>
    <t>Основное мероприятие "Укрепление гражданского единства и гармонизации межнациональных отношений в Горнозаводском городском округе"</t>
  </si>
  <si>
    <t>10 1 01 00210</t>
  </si>
  <si>
    <t>Подпрограмма "Развитие информационного партнерства органов местного самоуправления Горнозаводского городского округа со средствами массовой информации"</t>
  </si>
  <si>
    <t>10 2 01 00140</t>
  </si>
  <si>
    <t>Подпрограмма "Поддержка социально ориентированных некоммерческих организаций"</t>
  </si>
  <si>
    <t>10 3 01 1М010</t>
  </si>
  <si>
    <t>10 4 01 SР080</t>
  </si>
  <si>
    <t>Муниципальная программа "Развитие транспортной системы Горнозаводского городского округа"</t>
  </si>
  <si>
    <t>Подпрограмма "Приведение в нормативное состояние автомобильных дорог и искусственных сооружений на них"</t>
  </si>
  <si>
    <t>11 1 01 00000</t>
  </si>
  <si>
    <t>Основное мероприятие "Ремонт автомобильных дорог и искусственных сооружений на них"</t>
  </si>
  <si>
    <t>Финансовое обеспечение дорожной деятельности городского округа</t>
  </si>
  <si>
    <t>11 1 01 00150</t>
  </si>
  <si>
    <t>11 2 00 00000</t>
  </si>
  <si>
    <t>Подпрограмма "Содержание автомобильных дорог общего пользования и искусственных сооружений на них"</t>
  </si>
  <si>
    <t>11 2 01 00000</t>
  </si>
  <si>
    <t>Основное мероприятие "Мероприятия по содержанию автомобильных дорог и искусственных сооружений на них"</t>
  </si>
  <si>
    <t>11 2 01 00150</t>
  </si>
  <si>
    <t>11 3 00 00000</t>
  </si>
  <si>
    <t>Подпрограмма "Пассажирские перевозки на территории Горнозаводского городского округа"</t>
  </si>
  <si>
    <t>11 3 01 00000</t>
  </si>
  <si>
    <t>11 3 01 1Н010</t>
  </si>
  <si>
    <t>11 3 02 00000</t>
  </si>
  <si>
    <t>11 3 02 2Т060</t>
  </si>
  <si>
    <t>Подпрограмма "Благоустройство дворовых территорий многоквартирных домов и территорий общего пользования"</t>
  </si>
  <si>
    <t>Основное мероприятие "Комплексное выполнение работ по благоустройству дворовых территорий многоквартирных домов и территорий общего пользования"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</si>
  <si>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</si>
  <si>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12 1 01 SЖ090</t>
  </si>
  <si>
    <t>Подпрограмма "Градостроительная деятельность на территории Горнозаводского городского округа"</t>
  </si>
  <si>
    <t>Основное мероприятие "Градостроительное зонирование, разработка проектов планирования, межевания населенных пунктов"</t>
  </si>
  <si>
    <t>12 2 01 00210</t>
  </si>
  <si>
    <t>Обеспечение деятельности органов местного самоуправления Горнозаводского городского округа</t>
  </si>
  <si>
    <t>Глава города Горнозаводска</t>
  </si>
  <si>
    <t>Председатель Контрольно-счетной палаты Горнозаводского городского округа</t>
  </si>
  <si>
    <t>Депутаты Горнозаводской городской Думы</t>
  </si>
  <si>
    <t>92 0 00 1Р010</t>
  </si>
  <si>
    <t>92 0 00 1Р020</t>
  </si>
  <si>
    <t>92 0 00 1Р030</t>
  </si>
  <si>
    <t>92 0 00 1Р040</t>
  </si>
  <si>
    <t>Горнозаводская городская Дума</t>
  </si>
  <si>
    <t>07 2 01 SР040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</si>
  <si>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</si>
  <si>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07 3 05 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</si>
  <si>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</si>
  <si>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07 3 05 2У100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</si>
  <si>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Горнозаводского городского округа на 2020 и 2021 годы </t>
  </si>
  <si>
    <t>тыс.руб</t>
  </si>
  <si>
    <t>2021 г.</t>
  </si>
  <si>
    <t>Ведомственная структура расходов бюджета Горнозаводского городского округа                                                                                      на 2019 год</t>
  </si>
  <si>
    <t>01 7 02 1А030</t>
  </si>
  <si>
    <t>Дотации из регионального фонда финансовой поддержки поселений Пермского края</t>
  </si>
  <si>
    <t>Иные межбюджетные трансферты в форме дотаций на компенсацию выпадающих доходов бюджетам преобразованных муниципальных образований</t>
  </si>
  <si>
    <t>Субвенции, на осуществление мероприятий по отлову бездомных животных, их транспортировке, учету и регистрации, содержанию, лечению, кастрации (стерилизации), эвтаназии, утилизации</t>
  </si>
  <si>
    <t>Субвенции, на администрирование государственных полномочий по организации проведения мероприятий по отлову бездомных животных, их транспортировке, учету и регистрации, содержанию, лечению, кастрации (стерилизации), эвтаназии, утилизации</t>
  </si>
  <si>
    <t>Субсидии, на осуществление выплат материального стимулирования народным дружинникам за участие в охране общественного порядка</t>
  </si>
  <si>
    <t>Межбюджетные трансферты, получаемые из других бюджетов бюджетной системы Российской Федерации  в 2020-2021 годах</t>
  </si>
  <si>
    <t xml:space="preserve">2020 г.                </t>
  </si>
  <si>
    <t xml:space="preserve">2021 г.            </t>
  </si>
  <si>
    <t>Подпрограмма "Создание условий для отдыха и оздоровления населения"</t>
  </si>
  <si>
    <t>03 2 00 00000</t>
  </si>
  <si>
    <t>03 2 01 00000</t>
  </si>
  <si>
    <t>03 2 01 00110</t>
  </si>
  <si>
    <t>Перечень главных администраторов доходов бюджета Горнозаводского городского округа</t>
  </si>
  <si>
    <t>Код классификации доходов</t>
  </si>
  <si>
    <t xml:space="preserve">Наименование главного администратора доходов  </t>
  </si>
  <si>
    <t>900</t>
  </si>
  <si>
    <t xml:space="preserve">1 08 07 150 01 0000 110 </t>
  </si>
  <si>
    <t>Государственная пошлина за выдачу разрешения на установку рекламной конструкции</t>
  </si>
  <si>
    <t xml:space="preserve">1 13 02 994 04 0000 130 </t>
  </si>
  <si>
    <t>Прочие доходы от компенсации затрат бюджетов городских округов</t>
  </si>
  <si>
    <t xml:space="preserve">1 16 33 040 04 0000 140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</si>
  <si>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</si>
  <si>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1 16 37 030 04 0000 140 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</si>
  <si>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</si>
  <si>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1 16 46 000 04 0000 140 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</si>
  <si>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</si>
  <si>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 xml:space="preserve">1 16 90 040 04 0000 140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</si>
  <si>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</si>
  <si>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1 17 01 040 04 0000 180 </t>
  </si>
  <si>
    <t>Невыясненные поступления, зачисляемые в бюджеты городских округов</t>
  </si>
  <si>
    <t xml:space="preserve">2 02 29 999 04 0000 150 </t>
  </si>
  <si>
    <t>Прочие субсидии бюджетам городских округов</t>
  </si>
  <si>
    <t xml:space="preserve">2 02 30 024 04 0000 150 </t>
  </si>
  <si>
    <t>Субвенции бюджетам городских округов на выполнение передаваемых полномочий субъектов Российской Федерации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</si>
  <si>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</si>
  <si>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</si>
  <si>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</t>
  </si>
  <si>
    <t xml:space="preserve">2 02 15 001 04 0000 150 </t>
  </si>
  <si>
    <t>Дотации бюджетам городских округов на выравнивание бюджетной обеспеченности</t>
  </si>
  <si>
    <t xml:space="preserve">2 02 49 999 04 0000 150 </t>
  </si>
  <si>
    <t>Прочие межбюджетные трансферты, передаваемые бюджетам городских округов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</si>
  <si>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</si>
  <si>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902</t>
  </si>
  <si>
    <t xml:space="preserve">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</si>
  <si>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</si>
  <si>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</si>
  <si>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</si>
  <si>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</si>
  <si>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</si>
  <si>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</si>
  <si>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</si>
  <si>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</si>
  <si>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</si>
  <si>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</si>
  <si>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</si>
  <si>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1 14 02 043 04 0000 440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</si>
  <si>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</si>
  <si>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1 14 02 048 04 0000 410 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</si>
  <si>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</si>
  <si>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 xml:space="preserve">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</si>
  <si>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</si>
  <si>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</si>
  <si>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</si>
  <si>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1 14 06 044 04 0000 430 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</si>
  <si>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</si>
  <si>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 xml:space="preserve">1 17 05 040 04 0000 180 </t>
  </si>
  <si>
    <t>Прочие неналоговые доходы бюджетов городских округов</t>
  </si>
  <si>
    <t xml:space="preserve">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</si>
  <si>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</si>
  <si>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2 02 39 999 04 0000 150 </t>
  </si>
  <si>
    <t>Прочие субвенции бюджетам городских округов</t>
  </si>
  <si>
    <t xml:space="preserve">2 19 35 135 04 0000 150 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</si>
  <si>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</si>
  <si>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 xml:space="preserve">2 19 60 010 04 0000 150 </t>
  </si>
  <si>
    <t>903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</si>
  <si>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</si>
  <si>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</si>
  <si>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904</t>
  </si>
  <si>
    <t>Доходы бюджетов городских округов от возврата иными организациями остатков субсидий прошлых лет</t>
  </si>
  <si>
    <t>905</t>
  </si>
  <si>
    <t>Главные администраторы источников финансирования дефицита бюджета Горнозаводского городского округа</t>
  </si>
  <si>
    <t>01 05 02 01 04 0000 510</t>
  </si>
  <si>
    <t>01 05 02 01 04 0000 610</t>
  </si>
  <si>
    <t xml:space="preserve">Код </t>
  </si>
  <si>
    <t>Наименование</t>
  </si>
  <si>
    <t xml:space="preserve">Сумма </t>
  </si>
  <si>
    <t>1</t>
  </si>
  <si>
    <t>2</t>
  </si>
  <si>
    <t>3</t>
  </si>
  <si>
    <t xml:space="preserve">1 00 00 000 00 0000 000 </t>
  </si>
  <si>
    <t>НАЛОГОВЫЕ И НЕНАЛОГОВЫЕ ДОХОДЫ</t>
  </si>
  <si>
    <t xml:space="preserve">1 01 00 000 00 0000 000 </t>
  </si>
  <si>
    <t>НАЛОГИ НА ПРИБЫЛЬ, ДОХОДЫ</t>
  </si>
  <si>
    <t xml:space="preserve">1 01 02 000 01 0000 110 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</si>
  <si>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</si>
  <si>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</si>
  <si>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</si>
  <si>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</si>
  <si>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1 05 00 000 00 0000 000 </t>
  </si>
  <si>
    <t>НАЛОГИ НА СОВОКУПНЫЙ ДОХОД</t>
  </si>
  <si>
    <t xml:space="preserve">1 05 02 000 02 0000 110 </t>
  </si>
  <si>
    <t>Единый налог на вмененный доход для отдельных видов деятельности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</si>
  <si>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</si>
  <si>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</si>
  <si>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1 06 00 000 00 0000 000 </t>
  </si>
  <si>
    <t>НАЛОГИ НА ИМУЩЕСТВО</t>
  </si>
  <si>
    <t xml:space="preserve">1 06 01 000 00 0000 110 </t>
  </si>
  <si>
    <t xml:space="preserve">1 06 04 000 02 0000 110 </t>
  </si>
  <si>
    <t xml:space="preserve">1 06 06 000 00 0000 110 </t>
  </si>
  <si>
    <t>Земельный налог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</si>
  <si>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</si>
  <si>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</si>
  <si>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</si>
  <si>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</si>
  <si>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</si>
  <si>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</si>
  <si>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</si>
  <si>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</si>
  <si>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</si>
  <si>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</si>
  <si>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</si>
  <si>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</si>
  <si>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</si>
  <si>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</si>
  <si>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</si>
  <si>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</si>
  <si>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</si>
  <si>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</si>
  <si>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</si>
  <si>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</si>
  <si>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</si>
  <si>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</si>
  <si>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</si>
  <si>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</si>
  <si>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</si>
  <si>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</si>
  <si>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</si>
  <si>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</si>
  <si>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</si>
  <si>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</si>
  <si>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1 16 35 000 00 0000 140 </t>
  </si>
  <si>
    <t>Суммы по искам о возмещении вреда, причиненного окружающей среде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</si>
  <si>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</si>
  <si>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</si>
  <si>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</si>
  <si>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</si>
  <si>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</si>
  <si>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</si>
  <si>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</si>
  <si>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</si>
  <si>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</si>
  <si>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</si>
  <si>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</si>
  <si>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</si>
  <si>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2 02 30 000 00 0000 150 </t>
  </si>
  <si>
    <t>Субвенции бюджетам бюджетной системы Российской Федерации</t>
  </si>
  <si>
    <t xml:space="preserve">2 02 40 000 00 0000 150 </t>
  </si>
  <si>
    <t>Иные межбюджетные трансферты</t>
  </si>
  <si>
    <t>ВСЕГО ДОХОДОВ</t>
  </si>
  <si>
    <t xml:space="preserve">
(тыс. руб.)</t>
  </si>
  <si>
    <t>Сумма</t>
  </si>
  <si>
    <t>4</t>
  </si>
  <si>
    <t>Другие вопросы в области физической культуры и спорта</t>
  </si>
  <si>
    <t>1105</t>
  </si>
  <si>
    <t>Основное мероприятие "Создание условий для отдыха и оздоровления населения"</t>
  </si>
  <si>
    <t>2021 год</t>
  </si>
  <si>
    <t>Приложение 1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</si>
  <si>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</si>
  <si>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</si>
  <si>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</si>
  <si>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</si>
  <si>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</si>
  <si>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</si>
  <si>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</si>
  <si>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</si>
  <si>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</si>
  <si>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</si>
  <si>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</si>
  <si>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</si>
  <si>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</si>
  <si>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Распределение средств дорожного фонда Горнозаводского городского округа на 2019 год</t>
  </si>
  <si>
    <t>в том числе:</t>
  </si>
  <si>
    <t>Приведение в нормативное состояние автомобильных дорог и искусственных сооружений на них</t>
  </si>
  <si>
    <t>Ремонт автомобильных дорог и искусственных сооружений на них</t>
  </si>
  <si>
    <t>1.1.1.</t>
  </si>
  <si>
    <t>1.1.2.</t>
  </si>
  <si>
    <t>ВСЕГО</t>
  </si>
  <si>
    <t>10 3 01 1М020</t>
  </si>
  <si>
    <t>Предоставление субсидий СО НКО ветеранов</t>
  </si>
  <si>
    <t>Предоставление субсидий СО НКО инвалидов</t>
  </si>
  <si>
    <t>Основное мероприятие "Обеспечение информационного партнерства органов местного самоуправления со средствами массовой информации"</t>
  </si>
  <si>
    <t>Сумма,                (тыс.руб.)</t>
  </si>
  <si>
    <t>Сумма,             (тыс.руб.)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</si>
  <si>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</si>
  <si>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</si>
  <si>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Источники внутреннего финансирования дефицита бюджета  Горнозаводского городского округа на 2019 год       </t>
  </si>
  <si>
    <t>.000 01050201040000510</t>
  </si>
  <si>
    <t>.000 01050201040000610</t>
  </si>
  <si>
    <t xml:space="preserve">Источники внутреннего финансирования дефицита бюджета  Горнозаводского городского округа на 2020-2021 годы       </t>
  </si>
  <si>
    <t>Резервный фонд администрации Горнозаводского муниципального района</t>
  </si>
  <si>
    <t>02 1 01 1Б010</t>
  </si>
  <si>
    <t>08 4 01 2С090</t>
  </si>
  <si>
    <t>07 3 06 1И100</t>
  </si>
  <si>
    <t>01 3 02 00000</t>
  </si>
  <si>
    <t>01 3 02 00210</t>
  </si>
  <si>
    <t>Распределение средств дорожного фонда Горнозаводского городского округа на 2020-2021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</si>
  <si>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</si>
  <si>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Администрация города Горнозаводска</t>
  </si>
  <si>
    <t>Финансовое управление администрации города Горнозаводска</t>
  </si>
  <si>
    <t>Управление образования администрации города Горнозаводска</t>
  </si>
  <si>
    <t>Управление земельно-имущественных отношений администрации города Горнозаводска</t>
  </si>
  <si>
    <t>Управление культуры, спорта и работы с молодежью администрации города Горнозаводска</t>
  </si>
  <si>
    <t>Управление развития инфраструктуры администрации города Горнозаводска</t>
  </si>
  <si>
    <t>08 3 01 51350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</si>
  <si>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</si>
  <si>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</si>
  <si>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04 1 05 51180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</si>
  <si>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</si>
  <si>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</si>
  <si>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</si>
  <si>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</si>
  <si>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</si>
  <si>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92 0 00 51200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</si>
  <si>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</si>
  <si>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</si>
  <si>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</si>
  <si>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Государственная регистрация актов гражданского состояния</t>
  </si>
  <si>
    <t>91 0 00 59300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</si>
  <si>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24ноября 1995 года № 181-ФЗ "О социальной защите инвалидов в Российской Федерации"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</si>
  <si>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</si>
  <si>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</si>
  <si>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государственной регистрации актов гражданского состояния</t>
  </si>
  <si>
    <t>0505</t>
  </si>
  <si>
    <t>Другие вопросы в области жилищно-коммунального хозяйства</t>
  </si>
  <si>
    <t>тыс. руб.</t>
  </si>
  <si>
    <t>N п/п</t>
  </si>
  <si>
    <t>Муниципальные гарантии</t>
  </si>
  <si>
    <t>Итого</t>
  </si>
  <si>
    <t>Цели гарантирования</t>
  </si>
  <si>
    <t>X</t>
  </si>
  <si>
    <t>Право регрессного требования</t>
  </si>
  <si>
    <t>без права регрессного требования</t>
  </si>
  <si>
    <t>Приложение 16</t>
  </si>
  <si>
    <t>Перечень внутренних заимствований</t>
  </si>
  <si>
    <t>Сумма, тыс.руб.</t>
  </si>
  <si>
    <t>Кредиты кредитных организаций в валюте Российской Федерации</t>
  </si>
  <si>
    <t>Приложение 17</t>
  </si>
  <si>
    <t>Приложение 15</t>
  </si>
  <si>
    <t xml:space="preserve"> Программа муниципальных заимствований Горнозаводского городского округа на 2019 год</t>
  </si>
  <si>
    <t>Перечень заимствований</t>
  </si>
  <si>
    <t>Бюджетные  кредиты от других бюджетов бюджетной системы Российской Федерации</t>
  </si>
  <si>
    <t xml:space="preserve"> Программа муниципальных заимствований Горнозаводского городского округа на 2020-2021 годы</t>
  </si>
  <si>
    <t>2020 год            тыс.руб.</t>
  </si>
  <si>
    <t>2021 год            тыс.руб.</t>
  </si>
  <si>
    <t>Задолженность наначало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</si>
  <si>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</si>
  <si>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</si>
  <si>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01.01.2020</t>
  </si>
  <si>
    <t>Задолженность на 01.01.2021</t>
  </si>
  <si>
    <t>Задолженность на 01.01.2022</t>
  </si>
  <si>
    <t>Программа муниципальных гарантий Горнозаводского городского округа на 2019 год</t>
  </si>
  <si>
    <t>Приложение 18</t>
  </si>
  <si>
    <t>Программа муниципальных гарантий Горнозаводского городского округа на 2019-2020 годы</t>
  </si>
  <si>
    <t>Объем муниципального долга Горнозаводского городского округа по представленным гарантиям по состоянию на 1 января очередного финансового года</t>
  </si>
  <si>
    <t>2.1.</t>
  </si>
  <si>
    <t>Остаток задолженности по предоставленным муниципальным гарантиям Горнозаводского городского округа на 1 января текущего финансового года</t>
  </si>
  <si>
    <t>2.2.</t>
  </si>
  <si>
    <t>Предоставление муниципальных гарантий Горнозаводского городского округа</t>
  </si>
  <si>
    <t>Объем бюджетных ассигнований, предусмотренный на исполнение гарантий по возможным гарантийным случаям</t>
  </si>
  <si>
    <t xml:space="preserve">Обеспечение исполнения обязательств принципала </t>
  </si>
  <si>
    <t>Принципал</t>
  </si>
  <si>
    <t>09 4 00 00000</t>
  </si>
  <si>
    <t>09 4 01 00000</t>
  </si>
  <si>
    <t>09 4 01 00090</t>
  </si>
  <si>
    <t>Подпрограмма "Организация деятельности по реализации функций ведения бухгалтерского, налогового и бюджетного учета"</t>
  </si>
  <si>
    <t>Основное мероприятие "Обеспечение деятельности казенных учреждений"</t>
  </si>
  <si>
    <t>Содержание казенных учреждений</t>
  </si>
  <si>
    <t>09 3 01 00100</t>
  </si>
  <si>
    <t>09 3 01 2Н020</t>
  </si>
  <si>
    <t>07 4 01 00090</t>
  </si>
  <si>
    <t>07 4 00 00000</t>
  </si>
  <si>
    <t>07 4 01 00000</t>
  </si>
  <si>
    <t>Выплата денежного вознаграждения к Почетной грамоте администрации города Горнозаводска, почетным гражданам города Горнозаводска</t>
  </si>
  <si>
    <t>Подпрограмма "Создание условий для охраны общественного порядка в Горнозаводском городском округе"</t>
  </si>
  <si>
    <t>04 1 06 00000</t>
  </si>
  <si>
    <t>04 1 06 00210</t>
  </si>
  <si>
    <t>2 07 04 050 04 0100 150</t>
  </si>
  <si>
    <t>Прочие безвозмездные поступления в бюджеты городских округов (Ремонт входной группы и эвакуационных выходов в МАОУ «СОШ №1» г. Горнозаводска)</t>
  </si>
  <si>
    <t>2 07 04 050 04 0200 150</t>
  </si>
  <si>
    <t>Прочие безвозмездные поступления в бюджеты городских округов (Уютное фойе – из мечты в реальность (Детский оздоровительно - образовательный центр «Юность» г. Горнозаводска)</t>
  </si>
  <si>
    <t>2 07 04 050 04 0700 150</t>
  </si>
  <si>
    <t>Прочие безвозмездные поступления в бюджеты городских округов (Военно-спортивная полоса "Полоса препятствий "Штурм")</t>
  </si>
  <si>
    <t>2 07 04 050 04 0300 150</t>
  </si>
  <si>
    <t>Прочие безвозмездные поступления в бюджеты городских округов («Выходи играть!» (восстановление уличной террасы МАУК «ДК имени Л.И. Бэра»)</t>
  </si>
  <si>
    <t>2 07 04 050 04 0400 150</t>
  </si>
  <si>
    <t xml:space="preserve">Прочие безвозмездные поступления в бюджеты городских округов (Добро пожаловать!) </t>
  </si>
  <si>
    <t>906</t>
  </si>
  <si>
    <t xml:space="preserve">2 02 25 555 04 0000 150 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</si>
  <si>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</si>
  <si>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2 07 04 050 04 0500 150</t>
  </si>
  <si>
    <t>Прочие безвозмездные поступления в бюджеты городских округов (Строительство пешеходного моста через реку Койва)</t>
  </si>
  <si>
    <t>2 07 04 050 04 0600 150</t>
  </si>
  <si>
    <t>Прочие безвозмездные поступления в бюджеты городских округов (Благоустройство парка по улице Свердловская)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</si>
  <si>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</si>
  <si>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02 2 01 00110</t>
  </si>
  <si>
    <t>Муниципальная программа "Управление муниципальными финансами Горнозаводского городского округа"</t>
  </si>
  <si>
    <t>Муниципальная программа "Формирование комфортной городской среды в Горнозаводском городском округе"</t>
  </si>
  <si>
    <t>Подпрограмма "Создание условий для эффективного управления муниципальными финансами, повышение устойчивости бюджета Горнозаводского городского округа"</t>
  </si>
  <si>
    <t>08 3 01 51760</t>
  </si>
  <si>
    <t>от 26.12.2018 № 97</t>
  </si>
  <si>
    <t>Ведомственная структура расходов бюджета Горнозаводского городского округа 
на 2020 и 2021 годы</t>
  </si>
  <si>
    <t>от 26.12.2018 №97</t>
  </si>
  <si>
    <t>Межбюджетные трансферты, получаемые из других бюджетов бюджетной системы Российской Федерации  
в 2019 году</t>
  </si>
  <si>
    <t>от26.12.2018 № 97</t>
  </si>
  <si>
    <t xml:space="preserve">2 08 04 000 04 0000 150 </t>
  </si>
  <si>
    <t xml:space="preserve">2 18 04 020 04 0000 150 </t>
  </si>
  <si>
    <t xml:space="preserve">2 18 04 010 04 0000 150 </t>
  </si>
  <si>
    <t xml:space="preserve">2 18 04 030 04 0000 150 </t>
  </si>
  <si>
    <t>Распределение доходов бюджета Горнозаводского городского округа по группам, подгруппам, статьям классификации доходов бюджета на 2019 год</t>
  </si>
  <si>
    <t>Распределение доходов бюджета Горнозаводского городского округа по группам, подгруппам, статьям классификации доходов бюджета на 2020-2021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</si>
</sst>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0.0000%"/>
    <numFmt numFmtId="169" formatCode="?"/>
    <numFmt numFmtId="170" formatCode="000"/>
    <numFmt numFmtId="171" formatCode="000000"/>
    <numFmt numFmtId="172" formatCode="_-* #,##0.0\ _₽_-;\-* #,##0.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8">
    <font>
      <sz val="10"/>
      <name val="Times New Roman CYR"/>
      <family val="0"/>
    </font>
    <font>
      <sz val="11"/>
      <color indexed="8"/>
      <name val="Calibri"/>
      <family val="2"/>
    </font>
    <font>
      <b/>
      <sz val="10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0"/>
    </font>
    <font>
      <b/>
      <sz val="11"/>
      <color indexed="8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3"/>
      <name val="Times New Roman"/>
      <family val="1"/>
    </font>
    <font>
      <sz val="9"/>
      <name val="Times New Roman CYR"/>
      <family val="0"/>
    </font>
    <font>
      <sz val="9"/>
      <name val="Times New Roman"/>
      <family val="1"/>
    </font>
    <font>
      <b/>
      <sz val="11"/>
      <name val="Times New Roman CYR"/>
      <family val="0"/>
    </font>
    <font>
      <b/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 CYR"/>
      <family val="0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 Cyr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4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2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4" fontId="16" fillId="38" borderId="1" applyNumberFormat="0" applyProtection="0">
      <alignment vertical="center"/>
    </xf>
    <xf numFmtId="4" fontId="17" fillId="38" borderId="1" applyNumberFormat="0" applyProtection="0">
      <alignment vertical="center"/>
    </xf>
    <xf numFmtId="4" fontId="16" fillId="38" borderId="1" applyNumberFormat="0" applyProtection="0">
      <alignment horizontal="left" vertical="center" indent="1"/>
    </xf>
    <xf numFmtId="0" fontId="18" fillId="38" borderId="2" applyNumberFormat="0" applyProtection="0">
      <alignment horizontal="left" vertical="top" indent="1"/>
    </xf>
    <xf numFmtId="4" fontId="16" fillId="39" borderId="1" applyNumberFormat="0" applyProtection="0">
      <alignment horizontal="left" vertical="center" indent="1"/>
    </xf>
    <xf numFmtId="4" fontId="16" fillId="40" borderId="1" applyNumberFormat="0" applyProtection="0">
      <alignment horizontal="right" vertical="center"/>
    </xf>
    <xf numFmtId="4" fontId="16" fillId="41" borderId="1" applyNumberFormat="0" applyProtection="0">
      <alignment horizontal="right" vertical="center"/>
    </xf>
    <xf numFmtId="4" fontId="16" fillId="42" borderId="3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16" fillId="44" borderId="1" applyNumberFormat="0" applyProtection="0">
      <alignment horizontal="right" vertical="center"/>
    </xf>
    <xf numFmtId="4" fontId="16" fillId="45" borderId="1" applyNumberFormat="0" applyProtection="0">
      <alignment horizontal="right" vertical="center"/>
    </xf>
    <xf numFmtId="4" fontId="16" fillId="46" borderId="1" applyNumberFormat="0" applyProtection="0">
      <alignment horizontal="right" vertical="center"/>
    </xf>
    <xf numFmtId="4" fontId="16" fillId="47" borderId="1" applyNumberFormat="0" applyProtection="0">
      <alignment horizontal="right" vertical="center"/>
    </xf>
    <xf numFmtId="4" fontId="16" fillId="48" borderId="1" applyNumberFormat="0" applyProtection="0">
      <alignment horizontal="right" vertical="center"/>
    </xf>
    <xf numFmtId="4" fontId="16" fillId="49" borderId="3" applyNumberFormat="0" applyProtection="0">
      <alignment horizontal="left" vertical="center" indent="1"/>
    </xf>
    <xf numFmtId="4" fontId="19" fillId="50" borderId="3" applyNumberFormat="0" applyProtection="0">
      <alignment horizontal="left" vertical="center" indent="1"/>
    </xf>
    <xf numFmtId="4" fontId="19" fillId="50" borderId="3" applyNumberFormat="0" applyProtection="0">
      <alignment horizontal="left" vertical="center" indent="1"/>
    </xf>
    <xf numFmtId="4" fontId="16" fillId="51" borderId="1" applyNumberFormat="0" applyProtection="0">
      <alignment horizontal="right" vertical="center"/>
    </xf>
    <xf numFmtId="4" fontId="16" fillId="52" borderId="3" applyNumberFormat="0" applyProtection="0">
      <alignment horizontal="left" vertical="center" indent="1"/>
    </xf>
    <xf numFmtId="4" fontId="16" fillId="51" borderId="3" applyNumberFormat="0" applyProtection="0">
      <alignment horizontal="left" vertical="center" indent="1"/>
    </xf>
    <xf numFmtId="0" fontId="19" fillId="50" borderId="2" applyNumberFormat="0" applyProtection="0">
      <alignment horizontal="left" vertical="center" indent="1"/>
    </xf>
    <xf numFmtId="0" fontId="16" fillId="50" borderId="2" applyNumberFormat="0" applyProtection="0">
      <alignment horizontal="left" vertical="top" indent="1"/>
    </xf>
    <xf numFmtId="0" fontId="19" fillId="51" borderId="2" applyNumberFormat="0" applyProtection="0">
      <alignment horizontal="left" vertical="center" indent="1"/>
    </xf>
    <xf numFmtId="0" fontId="16" fillId="51" borderId="2" applyNumberFormat="0" applyProtection="0">
      <alignment horizontal="left" vertical="top" indent="1"/>
    </xf>
    <xf numFmtId="0" fontId="19" fillId="53" borderId="2" applyNumberFormat="0" applyProtection="0">
      <alignment horizontal="left" vertical="center" indent="1"/>
    </xf>
    <xf numFmtId="0" fontId="16" fillId="53" borderId="1" applyNumberFormat="0" applyProtection="0">
      <alignment horizontal="left" vertical="center" indent="1"/>
    </xf>
    <xf numFmtId="0" fontId="16" fillId="53" borderId="2" applyNumberFormat="0" applyProtection="0">
      <alignment horizontal="left" vertical="top" indent="1"/>
    </xf>
    <xf numFmtId="0" fontId="16" fillId="52" borderId="1" applyNumberFormat="0" applyProtection="0">
      <alignment horizontal="left" vertical="center" indent="1"/>
    </xf>
    <xf numFmtId="0" fontId="16" fillId="52" borderId="2" applyNumberFormat="0" applyProtection="0">
      <alignment horizontal="left" vertical="top" indent="1"/>
    </xf>
    <xf numFmtId="0" fontId="16" fillId="54" borderId="4" applyNumberFormat="0">
      <alignment/>
      <protection locked="0"/>
    </xf>
    <xf numFmtId="0" fontId="20" fillId="50" borderId="5" applyBorder="0">
      <alignment/>
      <protection/>
    </xf>
    <xf numFmtId="4" fontId="21" fillId="55" borderId="2" applyNumberFormat="0" applyProtection="0">
      <alignment vertical="center"/>
    </xf>
    <xf numFmtId="4" fontId="17" fillId="55" borderId="6" applyNumberFormat="0" applyProtection="0">
      <alignment vertical="center"/>
    </xf>
    <xf numFmtId="4" fontId="21" fillId="56" borderId="2" applyNumberFormat="0" applyProtection="0">
      <alignment horizontal="left" vertical="center" indent="1"/>
    </xf>
    <xf numFmtId="0" fontId="21" fillId="55" borderId="2" applyNumberFormat="0" applyProtection="0">
      <alignment horizontal="left" vertical="top" indent="1"/>
    </xf>
    <xf numFmtId="4" fontId="22" fillId="52" borderId="2" applyNumberFormat="0" applyProtection="0">
      <alignment horizontal="right" vertical="center"/>
    </xf>
    <xf numFmtId="4" fontId="16" fillId="0" borderId="1" applyNumberFormat="0" applyProtection="0">
      <alignment horizontal="right" vertical="center"/>
    </xf>
    <xf numFmtId="4" fontId="17" fillId="54" borderId="1" applyNumberFormat="0" applyProtection="0">
      <alignment horizontal="right" vertical="center"/>
    </xf>
    <xf numFmtId="4" fontId="16" fillId="39" borderId="1" applyNumberFormat="0" applyProtection="0">
      <alignment horizontal="left" vertical="center" indent="1"/>
    </xf>
    <xf numFmtId="0" fontId="21" fillId="51" borderId="2" applyNumberFormat="0" applyProtection="0">
      <alignment horizontal="left" vertical="top" indent="1"/>
    </xf>
    <xf numFmtId="4" fontId="23" fillId="57" borderId="3" applyNumberFormat="0" applyProtection="0">
      <alignment horizontal="left" vertical="center" indent="1"/>
    </xf>
    <xf numFmtId="0" fontId="16" fillId="58" borderId="6">
      <alignment/>
      <protection/>
    </xf>
    <xf numFmtId="4" fontId="24" fillId="54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1" fillId="65" borderId="7" applyNumberFormat="0" applyAlignment="0" applyProtection="0"/>
    <xf numFmtId="0" fontId="62" fillId="66" borderId="8" applyNumberFormat="0" applyAlignment="0" applyProtection="0"/>
    <xf numFmtId="0" fontId="63" fillId="66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67" borderId="13" applyNumberFormat="0" applyAlignment="0" applyProtection="0"/>
    <xf numFmtId="0" fontId="69" fillId="0" borderId="0" applyNumberFormat="0" applyFill="0" applyBorder="0" applyAlignment="0" applyProtection="0"/>
    <xf numFmtId="0" fontId="70" fillId="68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69" borderId="0">
      <alignment/>
      <protection/>
    </xf>
    <xf numFmtId="0" fontId="71" fillId="7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71" borderId="14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5" fillId="7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73" borderId="0" xfId="0" applyFill="1" applyAlignment="1">
      <alignment/>
    </xf>
    <xf numFmtId="0" fontId="0" fillId="7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6" fontId="2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66" fontId="4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166" fontId="7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top"/>
    </xf>
    <xf numFmtId="166" fontId="7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>
      <alignment horizontal="left" vertical="top" wrapText="1" shrinkToFit="1"/>
    </xf>
    <xf numFmtId="0" fontId="6" fillId="0" borderId="6" xfId="0" applyNumberFormat="1" applyFont="1" applyFill="1" applyBorder="1" applyAlignment="1">
      <alignment horizontal="center" vertical="top"/>
    </xf>
    <xf numFmtId="166" fontId="7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5" fillId="0" borderId="6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166" fontId="4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 shrinkToFit="1"/>
    </xf>
    <xf numFmtId="0" fontId="6" fillId="0" borderId="16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ont="1" applyFill="1" applyAlignment="1">
      <alignment/>
    </xf>
    <xf numFmtId="0" fontId="5" fillId="0" borderId="6" xfId="0" applyNumberFormat="1" applyFont="1" applyFill="1" applyBorder="1" applyAlignment="1">
      <alignment horizontal="center" vertical="top"/>
    </xf>
    <xf numFmtId="0" fontId="12" fillId="73" borderId="17" xfId="0" applyNumberFormat="1" applyFont="1" applyFill="1" applyBorder="1" applyAlignment="1">
      <alignment horizontal="center" wrapText="1"/>
    </xf>
    <xf numFmtId="0" fontId="3" fillId="73" borderId="0" xfId="0" applyNumberFormat="1" applyFont="1" applyFill="1" applyAlignment="1">
      <alignment/>
    </xf>
    <xf numFmtId="0" fontId="29" fillId="0" borderId="6" xfId="0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" vertical="top"/>
    </xf>
    <xf numFmtId="166" fontId="7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30" fillId="0" borderId="6" xfId="0" applyFont="1" applyFill="1" applyBorder="1" applyAlignment="1">
      <alignment/>
    </xf>
    <xf numFmtId="0" fontId="3" fillId="0" borderId="6" xfId="0" applyNumberFormat="1" applyFont="1" applyFill="1" applyBorder="1" applyAlignment="1">
      <alignment horizontal="center" vertical="justify"/>
    </xf>
    <xf numFmtId="0" fontId="31" fillId="0" borderId="6" xfId="0" applyNumberFormat="1" applyFont="1" applyFill="1" applyBorder="1" applyAlignment="1">
      <alignment horizontal="center" vertical="top"/>
    </xf>
    <xf numFmtId="0" fontId="28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top"/>
    </xf>
    <xf numFmtId="166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>
      <alignment horizontal="center" vertical="justify"/>
    </xf>
    <xf numFmtId="166" fontId="7" fillId="0" borderId="6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vertical="center"/>
    </xf>
    <xf numFmtId="0" fontId="32" fillId="0" borderId="6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167" fontId="0" fillId="0" borderId="0" xfId="0" applyNumberFormat="1" applyFill="1" applyAlignment="1">
      <alignment/>
    </xf>
    <xf numFmtId="0" fontId="5" fillId="0" borderId="6" xfId="0" applyNumberFormat="1" applyFont="1" applyFill="1" applyBorder="1" applyAlignment="1">
      <alignment horizontal="center" vertical="justify"/>
    </xf>
    <xf numFmtId="16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/>
    </xf>
    <xf numFmtId="166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6" fillId="0" borderId="0" xfId="123" applyFont="1" applyAlignment="1">
      <alignment horizontal="right"/>
      <protection/>
    </xf>
    <xf numFmtId="0" fontId="12" fillId="0" borderId="17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vertical="center"/>
    </xf>
    <xf numFmtId="0" fontId="28" fillId="0" borderId="6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2" fillId="0" borderId="17" xfId="0" applyFont="1" applyBorder="1" applyAlignment="1">
      <alignment horizontal="center" wrapText="1" shrinkToFit="1"/>
    </xf>
    <xf numFmtId="0" fontId="32" fillId="0" borderId="0" xfId="0" applyFont="1" applyBorder="1" applyAlignment="1">
      <alignment horizontal="center" wrapText="1" shrinkToFit="1"/>
    </xf>
    <xf numFmtId="0" fontId="11" fillId="0" borderId="6" xfId="0" applyFont="1" applyBorder="1" applyAlignment="1">
      <alignment horizontal="center"/>
    </xf>
    <xf numFmtId="0" fontId="19" fillId="0" borderId="0" xfId="118">
      <alignment/>
      <protection/>
    </xf>
    <xf numFmtId="0" fontId="19" fillId="0" borderId="0" xfId="118" applyAlignment="1">
      <alignment horizontal="right"/>
      <protection/>
    </xf>
    <xf numFmtId="0" fontId="6" fillId="0" borderId="6" xfId="118" applyFont="1" applyFill="1" applyBorder="1" applyAlignment="1">
      <alignment horizontal="center" vertical="center" wrapText="1"/>
      <protection/>
    </xf>
    <xf numFmtId="0" fontId="6" fillId="0" borderId="6" xfId="125" applyFont="1" applyFill="1" applyBorder="1" applyAlignment="1">
      <alignment vertical="center" wrapText="1"/>
      <protection/>
    </xf>
    <xf numFmtId="0" fontId="6" fillId="0" borderId="6" xfId="125" applyFont="1" applyFill="1" applyBorder="1" applyAlignment="1">
      <alignment vertical="top" wrapText="1"/>
      <protection/>
    </xf>
    <xf numFmtId="0" fontId="6" fillId="0" borderId="6" xfId="125" applyNumberFormat="1" applyFont="1" applyFill="1" applyBorder="1" applyAlignment="1">
      <alignment horizontal="left" vertical="center" wrapText="1"/>
      <protection/>
    </xf>
    <xf numFmtId="0" fontId="6" fillId="0" borderId="6" xfId="125" applyFont="1" applyFill="1" applyBorder="1" applyAlignment="1">
      <alignment horizontal="left" vertical="center" wrapText="1"/>
      <protection/>
    </xf>
    <xf numFmtId="0" fontId="6" fillId="0" borderId="6" xfId="126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6" fillId="0" borderId="6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 vertical="top" wrapText="1"/>
    </xf>
    <xf numFmtId="16" fontId="11" fillId="0" borderId="6" xfId="0" applyNumberFormat="1" applyFont="1" applyBorder="1" applyAlignment="1">
      <alignment horizontal="center"/>
    </xf>
    <xf numFmtId="168" fontId="6" fillId="0" borderId="6" xfId="0" applyNumberFormat="1" applyFont="1" applyFill="1" applyBorder="1" applyAlignment="1">
      <alignment horizontal="center" vertical="center" wrapText="1"/>
    </xf>
    <xf numFmtId="0" fontId="6" fillId="0" borderId="0" xfId="123" applyFont="1" applyFill="1" applyAlignment="1">
      <alignment horizontal="right"/>
      <protection/>
    </xf>
    <xf numFmtId="0" fontId="3" fillId="0" borderId="0" xfId="123" applyFont="1" applyFill="1" applyAlignment="1">
      <alignment horizontal="right"/>
      <protection/>
    </xf>
    <xf numFmtId="0" fontId="6" fillId="0" borderId="6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166" fontId="4" fillId="0" borderId="6" xfId="0" applyNumberFormat="1" applyFont="1" applyFill="1" applyBorder="1" applyAlignment="1">
      <alignment horizontal="center" vertical="center"/>
    </xf>
    <xf numFmtId="166" fontId="19" fillId="0" borderId="0" xfId="118" applyNumberFormat="1" applyFill="1" applyAlignment="1">
      <alignment horizontal="center"/>
      <protection/>
    </xf>
    <xf numFmtId="0" fontId="19" fillId="0" borderId="0" xfId="118" applyFill="1">
      <alignment/>
      <protection/>
    </xf>
    <xf numFmtId="0" fontId="6" fillId="0" borderId="6" xfId="0" applyNumberFormat="1" applyFont="1" applyFill="1" applyBorder="1" applyAlignment="1">
      <alignment horizontal="left" vertical="top" wrapText="1"/>
    </xf>
    <xf numFmtId="167" fontId="0" fillId="0" borderId="0" xfId="0" applyNumberFormat="1" applyAlignment="1">
      <alignment/>
    </xf>
    <xf numFmtId="49" fontId="6" fillId="0" borderId="6" xfId="118" applyNumberFormat="1" applyFont="1" applyFill="1" applyBorder="1" applyAlignment="1">
      <alignment horizontal="center" vertical="center" wrapText="1"/>
      <protection/>
    </xf>
    <xf numFmtId="168" fontId="6" fillId="0" borderId="6" xfId="118" applyNumberFormat="1" applyFont="1" applyFill="1" applyBorder="1" applyAlignment="1">
      <alignment horizontal="center" vertical="center" wrapText="1"/>
      <protection/>
    </xf>
    <xf numFmtId="0" fontId="6" fillId="0" borderId="6" xfId="127" applyNumberFormat="1" applyFont="1" applyFill="1" applyBorder="1" applyAlignment="1">
      <alignment horizontal="left" vertical="top" wrapText="1" shrinkToFit="1"/>
      <protection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9" fillId="0" borderId="0" xfId="118" applyBorder="1">
      <alignment/>
      <protection/>
    </xf>
    <xf numFmtId="166" fontId="6" fillId="0" borderId="0" xfId="128" applyNumberFormat="1" applyFont="1" applyFill="1" applyBorder="1" applyAlignment="1">
      <alignment horizontal="center" vertical="center" wrapText="1"/>
      <protection/>
    </xf>
    <xf numFmtId="166" fontId="6" fillId="0" borderId="6" xfId="126" applyNumberFormat="1" applyFont="1" applyFill="1" applyBorder="1" applyAlignment="1">
      <alignment horizontal="center" vertical="center" wrapText="1"/>
      <protection/>
    </xf>
    <xf numFmtId="166" fontId="6" fillId="0" borderId="6" xfId="125" applyNumberFormat="1" applyFont="1" applyFill="1" applyBorder="1" applyAlignment="1">
      <alignment horizontal="center"/>
      <protection/>
    </xf>
    <xf numFmtId="166" fontId="6" fillId="0" borderId="6" xfId="126" applyNumberFormat="1" applyFont="1" applyFill="1" applyBorder="1" applyAlignment="1">
      <alignment horizontal="center" wrapText="1"/>
      <protection/>
    </xf>
    <xf numFmtId="166" fontId="6" fillId="0" borderId="6" xfId="125" applyNumberFormat="1" applyFont="1" applyFill="1" applyBorder="1" applyAlignment="1">
      <alignment horizontal="center" wrapText="1"/>
      <protection/>
    </xf>
    <xf numFmtId="166" fontId="9" fillId="0" borderId="6" xfId="126" applyNumberFormat="1" applyFont="1" applyFill="1" applyBorder="1" applyAlignment="1">
      <alignment horizontal="center"/>
      <protection/>
    </xf>
    <xf numFmtId="0" fontId="19" fillId="0" borderId="0" xfId="118" applyFill="1" applyBorder="1">
      <alignment/>
      <protection/>
    </xf>
    <xf numFmtId="0" fontId="7" fillId="0" borderId="0" xfId="118" applyFont="1" applyBorder="1" applyAlignment="1">
      <alignment horizontal="center" wrapText="1" shrinkToFit="1"/>
      <protection/>
    </xf>
    <xf numFmtId="0" fontId="13" fillId="0" borderId="0" xfId="123">
      <alignment/>
      <protection/>
    </xf>
    <xf numFmtId="0" fontId="6" fillId="0" borderId="0" xfId="123" applyFont="1">
      <alignment/>
      <protection/>
    </xf>
    <xf numFmtId="0" fontId="6" fillId="0" borderId="0" xfId="123" applyFont="1">
      <alignment/>
      <protection/>
    </xf>
    <xf numFmtId="0" fontId="6" fillId="0" borderId="0" xfId="123" applyFont="1" applyAlignment="1">
      <alignment horizontal="right"/>
      <protection/>
    </xf>
    <xf numFmtId="0" fontId="6" fillId="0" borderId="0" xfId="123" applyFont="1" applyAlignment="1">
      <alignment horizontal="center" vertical="center" wrapText="1"/>
      <protection/>
    </xf>
    <xf numFmtId="0" fontId="13" fillId="0" borderId="0" xfId="123" applyAlignment="1">
      <alignment horizontal="center" vertical="center" wrapText="1"/>
      <protection/>
    </xf>
    <xf numFmtId="0" fontId="5" fillId="0" borderId="0" xfId="123" applyFont="1" applyBorder="1" applyAlignment="1">
      <alignment horizontal="center" vertical="center" wrapText="1"/>
      <protection/>
    </xf>
    <xf numFmtId="0" fontId="5" fillId="0" borderId="0" xfId="123" applyFont="1" applyFill="1" applyBorder="1" applyAlignment="1">
      <alignment horizontal="center" vertical="center" wrapText="1"/>
      <protection/>
    </xf>
    <xf numFmtId="0" fontId="3" fillId="0" borderId="6" xfId="123" applyFont="1" applyBorder="1" applyAlignment="1">
      <alignment horizontal="center" vertical="center" wrapText="1"/>
      <protection/>
    </xf>
    <xf numFmtId="0" fontId="6" fillId="0" borderId="6" xfId="123" applyFont="1" applyBorder="1" applyAlignment="1">
      <alignment horizontal="center" vertical="center" wrapText="1"/>
      <protection/>
    </xf>
    <xf numFmtId="0" fontId="5" fillId="0" borderId="0" xfId="123" applyFont="1" applyBorder="1" applyAlignment="1">
      <alignment horizontal="center" vertical="top" wrapText="1"/>
      <protection/>
    </xf>
    <xf numFmtId="170" fontId="5" fillId="0" borderId="6" xfId="123" applyNumberFormat="1" applyFont="1" applyBorder="1" applyAlignment="1">
      <alignment horizontal="center" vertical="top"/>
      <protection/>
    </xf>
    <xf numFmtId="0" fontId="6" fillId="0" borderId="6" xfId="123" applyFont="1" applyBorder="1" applyAlignment="1">
      <alignment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0" xfId="123" applyFont="1" applyBorder="1" applyAlignment="1">
      <alignment horizontal="left" vertical="top" wrapText="1"/>
      <protection/>
    </xf>
    <xf numFmtId="170" fontId="6" fillId="0" borderId="6" xfId="123" applyNumberFormat="1" applyFont="1" applyBorder="1" applyAlignment="1">
      <alignment horizontal="center" vertical="top"/>
      <protection/>
    </xf>
    <xf numFmtId="0" fontId="6" fillId="0" borderId="6" xfId="123" applyFont="1" applyFill="1" applyBorder="1" applyAlignment="1">
      <alignment vertical="top"/>
      <protection/>
    </xf>
    <xf numFmtId="0" fontId="6" fillId="0" borderId="6" xfId="123" applyFont="1" applyBorder="1" applyAlignment="1">
      <alignment horizontal="left" vertical="top" wrapText="1"/>
      <protection/>
    </xf>
    <xf numFmtId="170" fontId="5" fillId="0" borderId="6" xfId="123" applyNumberFormat="1" applyFont="1" applyBorder="1" applyAlignment="1">
      <alignment vertical="top"/>
      <protection/>
    </xf>
    <xf numFmtId="0" fontId="6" fillId="0" borderId="6" xfId="123" applyFont="1" applyFill="1" applyBorder="1" applyAlignment="1">
      <alignment vertical="top"/>
      <protection/>
    </xf>
    <xf numFmtId="0" fontId="6" fillId="0" borderId="6" xfId="123" applyFont="1" applyBorder="1" applyAlignment="1">
      <alignment vertical="top" wrapText="1"/>
      <protection/>
    </xf>
    <xf numFmtId="0" fontId="6" fillId="0" borderId="0" xfId="123" applyFont="1" applyBorder="1" applyAlignment="1">
      <alignment vertical="top" wrapText="1"/>
      <protection/>
    </xf>
    <xf numFmtId="0" fontId="6" fillId="0" borderId="6" xfId="123" applyFont="1" applyBorder="1" applyAlignment="1">
      <alignment vertical="top"/>
      <protection/>
    </xf>
    <xf numFmtId="0" fontId="5" fillId="0" borderId="6" xfId="123" applyFont="1" applyBorder="1" applyAlignment="1">
      <alignment horizontal="center" vertical="top" wrapText="1"/>
      <protection/>
    </xf>
    <xf numFmtId="0" fontId="6" fillId="0" borderId="0" xfId="123" applyFont="1" applyAlignment="1">
      <alignment vertical="top" wrapText="1"/>
      <protection/>
    </xf>
    <xf numFmtId="0" fontId="6" fillId="0" borderId="6" xfId="123" applyFont="1" applyBorder="1" applyAlignment="1">
      <alignment horizontal="left" vertical="top"/>
      <protection/>
    </xf>
    <xf numFmtId="0" fontId="6" fillId="0" borderId="6" xfId="123" applyFont="1" applyBorder="1" applyAlignment="1">
      <alignment horizontal="left" vertical="top" wrapText="1"/>
      <protection/>
    </xf>
    <xf numFmtId="0" fontId="6" fillId="0" borderId="0" xfId="123" applyFont="1" applyBorder="1" applyAlignment="1">
      <alignment horizontal="left" vertical="top" wrapText="1"/>
      <protection/>
    </xf>
    <xf numFmtId="0" fontId="13" fillId="0" borderId="6" xfId="123" applyBorder="1" applyAlignment="1">
      <alignment/>
      <protection/>
    </xf>
    <xf numFmtId="0" fontId="13" fillId="0" borderId="0" xfId="123" applyBorder="1" applyAlignment="1">
      <alignment/>
      <protection/>
    </xf>
    <xf numFmtId="0" fontId="13" fillId="0" borderId="0" xfId="123" applyAlignment="1">
      <alignment horizontal="left"/>
      <protection/>
    </xf>
    <xf numFmtId="0" fontId="35" fillId="0" borderId="0" xfId="123" applyFont="1" applyAlignment="1">
      <alignment horizontal="center" wrapText="1"/>
      <protection/>
    </xf>
    <xf numFmtId="0" fontId="6" fillId="0" borderId="0" xfId="123" applyFont="1" applyAlignment="1">
      <alignment vertical="top"/>
      <protection/>
    </xf>
    <xf numFmtId="0" fontId="35" fillId="0" borderId="0" xfId="123" applyFont="1" applyAlignment="1">
      <alignment horizontal="center"/>
      <protection/>
    </xf>
    <xf numFmtId="0" fontId="5" fillId="0" borderId="0" xfId="123" applyFont="1" applyAlignment="1">
      <alignment horizontal="center" wrapText="1"/>
      <protection/>
    </xf>
    <xf numFmtId="0" fontId="5" fillId="0" borderId="6" xfId="123" applyFont="1" applyBorder="1" applyAlignment="1">
      <alignment horizontal="center" vertical="top" wrapText="1"/>
      <protection/>
    </xf>
    <xf numFmtId="0" fontId="13" fillId="0" borderId="6" xfId="123" applyBorder="1">
      <alignment/>
      <protection/>
    </xf>
    <xf numFmtId="0" fontId="35" fillId="0" borderId="0" xfId="123" applyFont="1">
      <alignment/>
      <protection/>
    </xf>
    <xf numFmtId="0" fontId="5" fillId="0" borderId="6" xfId="123" applyFont="1" applyBorder="1" applyAlignment="1">
      <alignment horizontal="center" vertical="center" wrapText="1"/>
      <protection/>
    </xf>
    <xf numFmtId="0" fontId="5" fillId="0" borderId="0" xfId="123" applyFont="1" applyAlignment="1">
      <alignment horizontal="center"/>
      <protection/>
    </xf>
    <xf numFmtId="0" fontId="6" fillId="0" borderId="0" xfId="123" applyFont="1" applyAlignment="1">
      <alignment wrapText="1"/>
      <protection/>
    </xf>
    <xf numFmtId="170" fontId="5" fillId="0" borderId="6" xfId="123" applyNumberFormat="1" applyFont="1" applyBorder="1" applyAlignment="1">
      <alignment horizontal="center" vertical="center"/>
      <protection/>
    </xf>
    <xf numFmtId="0" fontId="6" fillId="0" borderId="6" xfId="123" applyFont="1" applyBorder="1" applyAlignment="1">
      <alignment horizontal="center" vertical="center"/>
      <protection/>
    </xf>
    <xf numFmtId="0" fontId="5" fillId="0" borderId="0" xfId="123" applyFont="1" applyBorder="1" applyAlignment="1">
      <alignment horizontal="center" wrapText="1"/>
      <protection/>
    </xf>
    <xf numFmtId="170" fontId="5" fillId="0" borderId="0" xfId="123" applyNumberFormat="1" applyFont="1" applyBorder="1" applyAlignment="1">
      <alignment vertical="top"/>
      <protection/>
    </xf>
    <xf numFmtId="0" fontId="36" fillId="0" borderId="0" xfId="123" applyFont="1">
      <alignment/>
      <protection/>
    </xf>
    <xf numFmtId="0" fontId="5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right"/>
    </xf>
    <xf numFmtId="0" fontId="10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6" xfId="127" applyNumberFormat="1" applyFont="1" applyFill="1" applyBorder="1" applyAlignment="1">
      <alignment horizontal="left" vertical="center" wrapText="1" shrinkToFit="1"/>
      <protection/>
    </xf>
    <xf numFmtId="0" fontId="76" fillId="0" borderId="6" xfId="0" applyFont="1" applyFill="1" applyBorder="1" applyAlignment="1">
      <alignment horizontal="left" vertical="center" wrapText="1"/>
    </xf>
    <xf numFmtId="0" fontId="59" fillId="0" borderId="0" xfId="122">
      <alignment/>
      <protection/>
    </xf>
    <xf numFmtId="0" fontId="6" fillId="0" borderId="6" xfId="139" applyFont="1" applyFill="1" applyBorder="1" applyAlignment="1">
      <alignment horizontal="center" vertical="center" wrapText="1"/>
      <protection/>
    </xf>
    <xf numFmtId="49" fontId="37" fillId="0" borderId="6" xfId="122" applyNumberFormat="1" applyFont="1" applyBorder="1" applyAlignment="1" applyProtection="1">
      <alignment horizontal="center" vertical="center"/>
      <protection/>
    </xf>
    <xf numFmtId="49" fontId="38" fillId="0" borderId="6" xfId="122" applyNumberFormat="1" applyFont="1" applyBorder="1" applyAlignment="1" applyProtection="1">
      <alignment horizontal="center" vertical="center"/>
      <protection/>
    </xf>
    <xf numFmtId="169" fontId="38" fillId="0" borderId="6" xfId="122" applyNumberFormat="1" applyFont="1" applyBorder="1" applyAlignment="1" applyProtection="1">
      <alignment horizontal="left" vertical="center" wrapText="1"/>
      <protection/>
    </xf>
    <xf numFmtId="0" fontId="76" fillId="0" borderId="0" xfId="0" applyFont="1" applyAlignment="1">
      <alignment/>
    </xf>
    <xf numFmtId="49" fontId="39" fillId="0" borderId="16" xfId="0" applyNumberFormat="1" applyFont="1" applyFill="1" applyBorder="1" applyAlignment="1">
      <alignment horizontal="center" vertical="center" wrapText="1"/>
    </xf>
    <xf numFmtId="49" fontId="39" fillId="0" borderId="6" xfId="0" applyNumberFormat="1" applyFont="1" applyFill="1" applyBorder="1" applyAlignment="1">
      <alignment horizontal="center" vertical="center" wrapText="1"/>
    </xf>
    <xf numFmtId="49" fontId="40" fillId="0" borderId="6" xfId="0" applyNumberFormat="1" applyFont="1" applyFill="1" applyBorder="1" applyAlignment="1">
      <alignment horizontal="center" vertical="center"/>
    </xf>
    <xf numFmtId="169" fontId="39" fillId="0" borderId="6" xfId="0" applyNumberFormat="1" applyFont="1" applyFill="1" applyBorder="1" applyAlignment="1">
      <alignment horizontal="left" vertical="center" wrapText="1"/>
    </xf>
    <xf numFmtId="166" fontId="39" fillId="0" borderId="6" xfId="0" applyNumberFormat="1" applyFont="1" applyFill="1" applyBorder="1" applyAlignment="1">
      <alignment horizontal="right" vertical="center" wrapText="1"/>
    </xf>
    <xf numFmtId="49" fontId="40" fillId="0" borderId="6" xfId="0" applyNumberFormat="1" applyFont="1" applyFill="1" applyBorder="1" applyAlignment="1">
      <alignment horizontal="center" vertical="center" wrapText="1"/>
    </xf>
    <xf numFmtId="169" fontId="40" fillId="0" borderId="6" xfId="0" applyNumberFormat="1" applyFont="1" applyFill="1" applyBorder="1" applyAlignment="1">
      <alignment horizontal="left" vertical="center" wrapText="1"/>
    </xf>
    <xf numFmtId="166" fontId="40" fillId="0" borderId="6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/>
    </xf>
    <xf numFmtId="0" fontId="39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172" fontId="2" fillId="0" borderId="0" xfId="150" applyNumberFormat="1" applyFont="1" applyFill="1" applyAlignment="1">
      <alignment/>
    </xf>
    <xf numFmtId="0" fontId="42" fillId="0" borderId="0" xfId="0" applyFont="1" applyAlignment="1">
      <alignment horizontal="center" wrapText="1"/>
    </xf>
    <xf numFmtId="0" fontId="43" fillId="0" borderId="0" xfId="123" applyFont="1" applyBorder="1" applyAlignment="1">
      <alignment/>
      <protection/>
    </xf>
    <xf numFmtId="0" fontId="13" fillId="0" borderId="0" xfId="123" applyAlignment="1">
      <alignment horizontal="right"/>
      <protection/>
    </xf>
    <xf numFmtId="0" fontId="13" fillId="0" borderId="0" xfId="123" applyBorder="1">
      <alignment/>
      <protection/>
    </xf>
    <xf numFmtId="0" fontId="6" fillId="0" borderId="0" xfId="123" applyFont="1" applyBorder="1" applyAlignment="1">
      <alignment/>
      <protection/>
    </xf>
    <xf numFmtId="0" fontId="12" fillId="0" borderId="0" xfId="123" applyFont="1" applyAlignment="1">
      <alignment/>
      <protection/>
    </xf>
    <xf numFmtId="0" fontId="4" fillId="0" borderId="6" xfId="123" applyFont="1" applyBorder="1" applyAlignment="1">
      <alignment horizontal="center" vertical="center" wrapText="1"/>
      <protection/>
    </xf>
    <xf numFmtId="0" fontId="4" fillId="0" borderId="6" xfId="123" applyFont="1" applyFill="1" applyBorder="1" applyAlignment="1">
      <alignment horizontal="center" vertical="center" wrapText="1"/>
      <protection/>
    </xf>
    <xf numFmtId="0" fontId="6" fillId="0" borderId="6" xfId="123" applyFont="1" applyBorder="1" applyAlignment="1">
      <alignment horizontal="center" vertical="center"/>
      <protection/>
    </xf>
    <xf numFmtId="0" fontId="6" fillId="0" borderId="6" xfId="123" applyFont="1" applyFill="1" applyBorder="1" applyAlignment="1">
      <alignment horizontal="left" vertical="center" wrapText="1"/>
      <protection/>
    </xf>
    <xf numFmtId="166" fontId="7" fillId="0" borderId="6" xfId="123" applyNumberFormat="1" applyFont="1" applyBorder="1" applyAlignment="1">
      <alignment horizontal="center" vertical="center"/>
      <protection/>
    </xf>
    <xf numFmtId="0" fontId="6" fillId="0" borderId="16" xfId="123" applyNumberFormat="1" applyFont="1" applyFill="1" applyBorder="1" applyAlignment="1">
      <alignment horizontal="left" vertical="center" wrapText="1"/>
      <protection/>
    </xf>
    <xf numFmtId="0" fontId="6" fillId="0" borderId="6" xfId="123" applyFont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4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0" fontId="44" fillId="0" borderId="6" xfId="0" applyFont="1" applyBorder="1" applyAlignment="1">
      <alignment horizontal="center" wrapText="1"/>
    </xf>
    <xf numFmtId="0" fontId="44" fillId="0" borderId="6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right"/>
    </xf>
    <xf numFmtId="0" fontId="44" fillId="0" borderId="6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wrapText="1"/>
    </xf>
    <xf numFmtId="169" fontId="37" fillId="0" borderId="6" xfId="122" applyNumberFormat="1" applyFont="1" applyBorder="1" applyAlignment="1" applyProtection="1">
      <alignment horizontal="center" vertical="center" wrapText="1"/>
      <protection/>
    </xf>
    <xf numFmtId="169" fontId="37" fillId="0" borderId="0" xfId="122" applyNumberFormat="1" applyFont="1" applyBorder="1" applyAlignment="1" applyProtection="1">
      <alignment vertical="center" wrapText="1"/>
      <protection/>
    </xf>
    <xf numFmtId="0" fontId="7" fillId="0" borderId="6" xfId="0" applyFont="1" applyBorder="1" applyAlignment="1">
      <alignment horizontal="center"/>
    </xf>
    <xf numFmtId="169" fontId="37" fillId="0" borderId="0" xfId="122" applyNumberFormat="1" applyFont="1" applyBorder="1" applyAlignment="1" applyProtection="1">
      <alignment horizontal="center" vertical="center" wrapText="1"/>
      <protection/>
    </xf>
    <xf numFmtId="169" fontId="37" fillId="0" borderId="6" xfId="122" applyNumberFormat="1" applyFont="1" applyBorder="1" applyAlignment="1" applyProtection="1">
      <alignment vertical="center" wrapText="1"/>
      <protection/>
    </xf>
    <xf numFmtId="49" fontId="7" fillId="0" borderId="6" xfId="122" applyNumberFormat="1" applyFont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12" fillId="73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Alignment="1">
      <alignment horizontal="center" wrapText="1"/>
    </xf>
    <xf numFmtId="0" fontId="4" fillId="0" borderId="0" xfId="0" applyFont="1" applyBorder="1" applyAlignment="1">
      <alignment horizontal="center" wrapText="1" shrinkToFit="1"/>
    </xf>
    <xf numFmtId="0" fontId="77" fillId="0" borderId="0" xfId="122" applyFont="1" applyAlignment="1">
      <alignment horizontal="center" wrapText="1"/>
      <protection/>
    </xf>
    <xf numFmtId="0" fontId="5" fillId="0" borderId="0" xfId="123" applyFont="1" applyAlignment="1">
      <alignment horizontal="center" vertical="center" wrapText="1"/>
      <protection/>
    </xf>
    <xf numFmtId="0" fontId="6" fillId="0" borderId="0" xfId="123" applyFont="1" applyAlignment="1">
      <alignment horizontal="center" vertical="center" wrapText="1"/>
      <protection/>
    </xf>
    <xf numFmtId="0" fontId="13" fillId="0" borderId="0" xfId="123" applyAlignment="1">
      <alignment horizontal="center" vertical="center" wrapText="1"/>
      <protection/>
    </xf>
    <xf numFmtId="0" fontId="5" fillId="0" borderId="0" xfId="123" applyFont="1" applyAlignment="1">
      <alignment horizontal="center" wrapText="1"/>
      <protection/>
    </xf>
    <xf numFmtId="0" fontId="4" fillId="0" borderId="0" xfId="118" applyFont="1" applyBorder="1" applyAlignment="1">
      <alignment horizontal="center" wrapText="1" shrinkToFit="1"/>
      <protection/>
    </xf>
    <xf numFmtId="0" fontId="19" fillId="0" borderId="0" xfId="118" applyBorder="1" applyAlignment="1">
      <alignment/>
      <protection/>
    </xf>
    <xf numFmtId="0" fontId="4" fillId="0" borderId="17" xfId="118" applyFont="1" applyBorder="1" applyAlignment="1">
      <alignment horizontal="center" wrapText="1" shrinkToFit="1"/>
      <protection/>
    </xf>
    <xf numFmtId="166" fontId="6" fillId="0" borderId="6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0" fontId="9" fillId="0" borderId="18" xfId="0" applyFont="1" applyBorder="1" applyAlignment="1">
      <alignment/>
    </xf>
    <xf numFmtId="166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123" applyFont="1" applyAlignment="1">
      <alignment horizontal="center" wrapText="1"/>
      <protection/>
    </xf>
    <xf numFmtId="0" fontId="42" fillId="0" borderId="0" xfId="0" applyFont="1" applyAlignment="1">
      <alignment horizont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 2" xfId="79"/>
    <cellStyle name="SAPBEXHLevel2X" xfId="80"/>
    <cellStyle name="SAPBEXHLevel3" xfId="81"/>
    <cellStyle name="SAPBEXHLevel3X" xfId="82"/>
    <cellStyle name="SAPBEXinputData" xfId="83"/>
    <cellStyle name="SAPBEXItemHeader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 2" xfId="90"/>
    <cellStyle name="SAPBEXstdDataEmph" xfId="91"/>
    <cellStyle name="SAPBEXstdItem" xfId="92"/>
    <cellStyle name="SAPBEXstdItemX" xfId="93"/>
    <cellStyle name="SAPBEXtitle" xfId="94"/>
    <cellStyle name="SAPBEXunassignedItem" xfId="95"/>
    <cellStyle name="SAPBEXundefined" xfId="96"/>
    <cellStyle name="Sheet Title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2" xfId="123"/>
    <cellStyle name="Обычный 2 2" xfId="124"/>
    <cellStyle name="Обычный 2 2 2" xfId="125"/>
    <cellStyle name="Обычный 2 3" xfId="126"/>
    <cellStyle name="Обычный 20" xfId="127"/>
    <cellStyle name="Обычный 3" xfId="128"/>
    <cellStyle name="Обычный 4" xfId="129"/>
    <cellStyle name="Обычный 5" xfId="130"/>
    <cellStyle name="Обычный 5 2" xfId="131"/>
    <cellStyle name="Обычный 5 3" xfId="132"/>
    <cellStyle name="Обычный 5 4" xfId="133"/>
    <cellStyle name="Обычный 5 4 2" xfId="134"/>
    <cellStyle name="Обычный 6" xfId="135"/>
    <cellStyle name="Обычный 7" xfId="136"/>
    <cellStyle name="Обычный 7 2" xfId="137"/>
    <cellStyle name="Обычный 7 2 2" xfId="138"/>
    <cellStyle name="Обычный 8" xfId="139"/>
    <cellStyle name="Обычный 9" xfId="140"/>
    <cellStyle name="Плохой" xfId="141"/>
    <cellStyle name="Пояснение" xfId="142"/>
    <cellStyle name="Примечание" xfId="143"/>
    <cellStyle name="Percent" xfId="144"/>
    <cellStyle name="Процентный 6" xfId="145"/>
    <cellStyle name="Связанная ячейка" xfId="146"/>
    <cellStyle name="Текст предупреждения" xfId="147"/>
    <cellStyle name="Тысячи [0]_Лист1" xfId="148"/>
    <cellStyle name="Тысячи_Лист1" xfId="149"/>
    <cellStyle name="Comma" xfId="150"/>
    <cellStyle name="Comma [0]" xfId="151"/>
    <cellStyle name="Финансовый 2" xfId="152"/>
    <cellStyle name="Хороший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&#1052;&#1086;&#1080;%20&#1076;&#1086;&#1082;&#1091;&#1084;&#1077;&#1085;&#1090;&#1099;\&#1057;&#1084;&#1080;&#1088;&#1085;&#1086;&#1074;&#1072;\&#1041;&#1102;&#1076;&#1078;&#1077;&#1090;%202012\&#1073;&#1102;&#1076;&#1078;&#1077;&#1090;%202012%20-%20&#1092;&#1086;&#1088;&#1084;&#1080;&#1088;&#1086;&#1074;&#1072;&#1085;&#1080;&#1077;\&#1041;&#1102;&#1076;&#1078;&#1077;&#1090;%202012%201%20&#1095;&#1090;&#1077;&#1085;&#1080;&#1077;\&#1076;&#1086;&#1093;&#1086;&#1076;&#1099;%202012-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&#1052;&#1086;&#1080;%20&#1076;&#1086;&#1082;&#1091;&#1084;&#1077;&#1085;&#1090;&#1099;\&#1057;&#1084;&#1080;&#1088;&#1085;&#1086;&#1074;&#1072;\&#1052;&#1045;&#1044;&#1042;&#1045;&#1044;&#1050;&#1040;\&#1041;&#1102;&#1076;&#1078;&#1077;&#1090;\&#1048;&#1079;&#1084;.&#1073;&#1102;&#1076;&#1078;&#1077;&#1090;%20&#1089;&#1077;&#1085;&#1090;.2012\&#1044;&#1086;&#1093;&#1086;&#1076;&#1099;%20&#1052;&#1077;&#1076;&#1074;&#1077;&#1076;&#1082;&#1080;%20&#1089;&#1077;&#1085;&#1090;.20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&#1052;&#1086;&#1080;%20&#1076;&#1086;&#1082;&#1091;&#1084;&#1077;&#1085;&#1090;&#1099;\&#1057;&#1084;&#1080;&#1088;&#1085;&#1086;&#1074;&#1072;\&#1041;&#1102;&#1076;&#1078;&#1077;&#1090;%202012\&#1080;&#1079;&#1084;.%20&#1084;&#1072;&#1088;&#1090;%202012\01.03.2012%20&#1076;&#1086;&#1093;&#1086;&#1076;&#1099;\&#1085;&#1072;%2001.03.2012%20&#1076;&#1086;&#1093;&#1086;&#1076;&#1099;%202012-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4;&#1080;&#1088;&#1085;&#1086;&#1074;&#1072;\&#1041;&#1102;&#1076;&#1078;&#1077;&#1090;%202012\&#1073;&#1102;&#1076;&#1078;&#1077;&#1090;%202012%20-%20&#1092;&#1086;&#1088;&#1084;&#1080;&#1088;&#1086;&#1074;&#1072;&#1085;&#1080;&#1077;\&#1041;&#1102;&#1076;&#1078;&#1077;&#1090;%202012%201%20&#1095;&#1090;&#1077;&#1085;&#1080;&#1077;\&#1076;&#1086;&#1093;&#1086;&#1076;&#1099;%202012-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4;&#1080;&#1088;&#1085;&#1086;&#1074;&#1072;\&#1052;&#1045;&#1044;&#1042;&#1045;&#1044;&#1050;&#1040;\&#1041;&#1102;&#1076;&#1078;&#1077;&#1090;\&#1048;&#1079;&#1084;.&#1073;&#1102;&#1076;&#1078;&#1077;&#1090;%20&#1089;&#1077;&#1085;&#1090;.2012\&#1044;&#1086;&#1093;&#1086;&#1076;&#1099;%20&#1052;&#1077;&#1076;&#1074;&#1077;&#1076;&#1082;&#1080;%20&#1089;&#1077;&#1085;&#1090;.20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4;&#1080;&#1088;&#1085;&#1086;&#1074;&#1072;\&#1041;&#1102;&#1076;&#1078;&#1077;&#1090;%202012\&#1080;&#1079;&#1084;.%20&#1084;&#1072;&#1088;&#1090;%202012\01.03.2012%20&#1076;&#1086;&#1093;&#1086;&#1076;&#1099;\&#1085;&#1072;%2001.03.2012%20&#1076;&#1086;&#1093;&#1086;&#1076;&#1099;%202012-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&#1044;&#1086;&#1082;&#1091;&#1084;&#1077;&#1085;&#1090;&#1099;\&#1057;.&#1056;\&#1052;&#1077;&#1076;&#1074;&#1077;&#1082;&#1072;%20&#1076;&#1086;&#1093;&#1086;&#1076;&#1099;%202013-2015\&#1041;&#1102;&#1076;&#1078;&#1077;&#1090;%202013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C07~1\LOCALS~1\Temp\Rar$DI00.828\&#1057;&#1074;&#1086;&#1076;%20&#1087;&#1088;&#1080;&#1083;.%20&#1089;&#1077;&#1085;&#1090;&#1103;&#1073;&#1088;&#1100;%2020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"/>
      <sheetName val="2012"/>
      <sheetName val="2013-2014"/>
      <sheetName val="нормативы"/>
      <sheetName val="администраторы район"/>
      <sheetName val="администраторы поселени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уточнение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нормативы"/>
      <sheetName val="администраторы район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"/>
      <sheetName val="2012"/>
      <sheetName val="2013-2014"/>
      <sheetName val="нормативы"/>
      <sheetName val="администраторы район"/>
      <sheetName val="администраторы поселени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уточнени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нормативы"/>
      <sheetName val="администраторы район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"/>
      <sheetName val="2013"/>
      <sheetName val="2014-2015"/>
      <sheetName val="администрато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 "/>
      <sheetName val="Прил.5"/>
      <sheetName val="Прил.11"/>
      <sheetName val="Прил.17"/>
      <sheetName val="Прил.19"/>
      <sheetName val="выборка"/>
      <sheetName val="вед."/>
      <sheetName val="МБТ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7.00390625" style="0" customWidth="1"/>
    <col min="2" max="2" width="91.625" style="0" customWidth="1"/>
    <col min="3" max="3" width="14.625" style="0" customWidth="1"/>
    <col min="4" max="4" width="11.375" style="0" customWidth="1"/>
  </cols>
  <sheetData>
    <row r="2" ht="13.5">
      <c r="C2" s="98" t="s">
        <v>712</v>
      </c>
    </row>
    <row r="3" ht="13.5">
      <c r="C3" s="98" t="s">
        <v>352</v>
      </c>
    </row>
    <row r="4" ht="13.5">
      <c r="C4" s="98" t="s">
        <v>855</v>
      </c>
    </row>
    <row r="6" spans="1:3" ht="45.75" customHeight="1">
      <c r="A6" s="236" t="s">
        <v>864</v>
      </c>
      <c r="B6" s="236"/>
      <c r="C6" s="236"/>
    </row>
    <row r="7" ht="13.5">
      <c r="C7" s="189" t="s">
        <v>286</v>
      </c>
    </row>
    <row r="8" spans="1:3" ht="13.5">
      <c r="A8" s="190" t="s">
        <v>629</v>
      </c>
      <c r="B8" s="190" t="s">
        <v>630</v>
      </c>
      <c r="C8" s="191" t="s">
        <v>631</v>
      </c>
    </row>
    <row r="9" spans="1:3" ht="13.5">
      <c r="A9" s="192" t="s">
        <v>632</v>
      </c>
      <c r="B9" s="192" t="s">
        <v>633</v>
      </c>
      <c r="C9" s="192" t="s">
        <v>634</v>
      </c>
    </row>
    <row r="10" spans="1:3" ht="13.5">
      <c r="A10" s="191" t="s">
        <v>635</v>
      </c>
      <c r="B10" s="193" t="s">
        <v>636</v>
      </c>
      <c r="C10" s="194">
        <v>226516.3</v>
      </c>
    </row>
    <row r="11" spans="1:3" ht="13.5">
      <c r="A11" s="191" t="s">
        <v>637</v>
      </c>
      <c r="B11" s="193" t="s">
        <v>638</v>
      </c>
      <c r="C11" s="194">
        <v>124754.5</v>
      </c>
    </row>
    <row r="12" spans="1:3" ht="13.5">
      <c r="A12" s="191" t="s">
        <v>639</v>
      </c>
      <c r="B12" s="193" t="s">
        <v>289</v>
      </c>
      <c r="C12" s="194">
        <v>124754.5</v>
      </c>
    </row>
    <row r="13" spans="1:3" ht="27">
      <c r="A13" s="191" t="s">
        <v>640</v>
      </c>
      <c r="B13" s="193" t="s">
        <v>641</v>
      </c>
      <c r="C13" s="194">
        <v>9638</v>
      </c>
    </row>
    <row r="14" spans="1:3" ht="13.5">
      <c r="A14" s="191" t="s">
        <v>642</v>
      </c>
      <c r="B14" s="193" t="s">
        <v>643</v>
      </c>
      <c r="C14" s="194">
        <v>9638</v>
      </c>
    </row>
    <row r="15" spans="1:3" ht="13.5">
      <c r="A15" s="191" t="s">
        <v>644</v>
      </c>
      <c r="B15" s="193" t="s">
        <v>645</v>
      </c>
      <c r="C15" s="194">
        <v>7297.5</v>
      </c>
    </row>
    <row r="16" spans="1:3" ht="13.5">
      <c r="A16" s="191" t="s">
        <v>646</v>
      </c>
      <c r="B16" s="193" t="s">
        <v>647</v>
      </c>
      <c r="C16" s="194">
        <v>7182</v>
      </c>
    </row>
    <row r="17" spans="1:3" ht="13.5">
      <c r="A17" s="191" t="s">
        <v>648</v>
      </c>
      <c r="B17" s="193" t="s">
        <v>649</v>
      </c>
      <c r="C17" s="194">
        <v>115.5</v>
      </c>
    </row>
    <row r="18" spans="1:3" ht="13.5">
      <c r="A18" s="191" t="s">
        <v>650</v>
      </c>
      <c r="B18" s="193" t="s">
        <v>651</v>
      </c>
      <c r="C18" s="194">
        <v>48589.7</v>
      </c>
    </row>
    <row r="19" spans="1:3" ht="13.5">
      <c r="A19" s="191" t="s">
        <v>652</v>
      </c>
      <c r="B19" s="193" t="s">
        <v>290</v>
      </c>
      <c r="C19" s="194">
        <v>8078.7</v>
      </c>
    </row>
    <row r="20" spans="1:3" ht="13.5">
      <c r="A20" s="191" t="s">
        <v>653</v>
      </c>
      <c r="B20" s="193" t="s">
        <v>240</v>
      </c>
      <c r="C20" s="194">
        <v>29600.4</v>
      </c>
    </row>
    <row r="21" spans="1:3" ht="13.5">
      <c r="A21" s="191" t="s">
        <v>654</v>
      </c>
      <c r="B21" s="193" t="s">
        <v>655</v>
      </c>
      <c r="C21" s="194">
        <v>10910.7</v>
      </c>
    </row>
    <row r="22" spans="1:3" ht="13.5">
      <c r="A22" s="191" t="s">
        <v>656</v>
      </c>
      <c r="B22" s="193" t="s">
        <v>657</v>
      </c>
      <c r="C22" s="194">
        <v>2534</v>
      </c>
    </row>
    <row r="23" spans="1:3" ht="27">
      <c r="A23" s="191" t="s">
        <v>658</v>
      </c>
      <c r="B23" s="193" t="s">
        <v>659</v>
      </c>
      <c r="C23" s="194">
        <v>2534</v>
      </c>
    </row>
    <row r="24" spans="1:3" ht="27">
      <c r="A24" s="191" t="s">
        <v>660</v>
      </c>
      <c r="B24" s="193" t="s">
        <v>661</v>
      </c>
      <c r="C24" s="194">
        <v>27014.6</v>
      </c>
    </row>
    <row r="25" spans="1:3" ht="54.75">
      <c r="A25" s="191" t="s">
        <v>662</v>
      </c>
      <c r="B25" s="193" t="s">
        <v>663</v>
      </c>
      <c r="C25" s="194">
        <v>25394.8</v>
      </c>
    </row>
    <row r="26" spans="1:3" ht="13.5">
      <c r="A26" s="191" t="s">
        <v>664</v>
      </c>
      <c r="B26" s="193" t="s">
        <v>665</v>
      </c>
      <c r="C26" s="194">
        <v>32.9</v>
      </c>
    </row>
    <row r="27" spans="1:3" ht="41.25">
      <c r="A27" s="191" t="s">
        <v>666</v>
      </c>
      <c r="B27" s="193" t="s">
        <v>667</v>
      </c>
      <c r="C27" s="194">
        <v>1586.9</v>
      </c>
    </row>
    <row r="28" spans="1:3" ht="13.5">
      <c r="A28" s="191" t="s">
        <v>668</v>
      </c>
      <c r="B28" s="193" t="s">
        <v>669</v>
      </c>
      <c r="C28" s="194">
        <v>1020.1</v>
      </c>
    </row>
    <row r="29" spans="1:3" ht="13.5">
      <c r="A29" s="191" t="s">
        <v>670</v>
      </c>
      <c r="B29" s="193" t="s">
        <v>671</v>
      </c>
      <c r="C29" s="194">
        <v>1020.1</v>
      </c>
    </row>
    <row r="30" spans="1:3" ht="23.25" customHeight="1">
      <c r="A30" s="191" t="s">
        <v>672</v>
      </c>
      <c r="B30" s="193" t="s">
        <v>673</v>
      </c>
      <c r="C30" s="194">
        <v>4435.8</v>
      </c>
    </row>
    <row r="31" spans="1:3" ht="41.25">
      <c r="A31" s="191" t="s">
        <v>674</v>
      </c>
      <c r="B31" s="193" t="s">
        <v>675</v>
      </c>
      <c r="C31" s="194">
        <v>1812.7</v>
      </c>
    </row>
    <row r="32" spans="1:3" ht="27">
      <c r="A32" s="191" t="s">
        <v>676</v>
      </c>
      <c r="B32" s="193" t="s">
        <v>677</v>
      </c>
      <c r="C32" s="194">
        <v>2623.1</v>
      </c>
    </row>
    <row r="33" spans="1:3" ht="13.5">
      <c r="A33" s="191" t="s">
        <v>678</v>
      </c>
      <c r="B33" s="193" t="s">
        <v>679</v>
      </c>
      <c r="C33" s="194">
        <v>1232</v>
      </c>
    </row>
    <row r="34" spans="1:3" ht="13.5">
      <c r="A34" s="191" t="s">
        <v>680</v>
      </c>
      <c r="B34" s="193" t="s">
        <v>681</v>
      </c>
      <c r="C34" s="194">
        <v>34.9</v>
      </c>
    </row>
    <row r="35" spans="1:3" ht="69">
      <c r="A35" s="191" t="s">
        <v>682</v>
      </c>
      <c r="B35" s="193" t="s">
        <v>683</v>
      </c>
      <c r="C35" s="194">
        <v>60</v>
      </c>
    </row>
    <row r="36" spans="1:3" ht="41.25">
      <c r="A36" s="191" t="s">
        <v>684</v>
      </c>
      <c r="B36" s="193" t="s">
        <v>685</v>
      </c>
      <c r="C36" s="194">
        <v>314.2</v>
      </c>
    </row>
    <row r="37" spans="1:3" ht="13.5">
      <c r="A37" s="191" t="s">
        <v>686</v>
      </c>
      <c r="B37" s="193" t="s">
        <v>687</v>
      </c>
      <c r="C37" s="194">
        <v>690.9</v>
      </c>
    </row>
    <row r="38" spans="1:3" ht="41.25">
      <c r="A38" s="191" t="s">
        <v>688</v>
      </c>
      <c r="B38" s="193" t="s">
        <v>689</v>
      </c>
      <c r="C38" s="194">
        <v>47.5</v>
      </c>
    </row>
    <row r="39" spans="1:3" ht="13.5">
      <c r="A39" s="191" t="s">
        <v>690</v>
      </c>
      <c r="B39" s="193" t="s">
        <v>691</v>
      </c>
      <c r="C39" s="194">
        <v>84.5</v>
      </c>
    </row>
    <row r="40" spans="1:3" ht="13.5">
      <c r="A40" s="191" t="s">
        <v>692</v>
      </c>
      <c r="B40" s="193" t="s">
        <v>693</v>
      </c>
      <c r="C40" s="194">
        <f>C41</f>
        <v>397544.19999999995</v>
      </c>
    </row>
    <row r="41" spans="1:3" ht="27">
      <c r="A41" s="191" t="s">
        <v>694</v>
      </c>
      <c r="B41" s="193" t="s">
        <v>695</v>
      </c>
      <c r="C41" s="194">
        <f>SUM(C42:C45)</f>
        <v>397544.19999999995</v>
      </c>
    </row>
    <row r="42" spans="1:3" ht="13.5">
      <c r="A42" s="191" t="s">
        <v>696</v>
      </c>
      <c r="B42" s="193" t="s">
        <v>697</v>
      </c>
      <c r="C42" s="194">
        <v>110640.2</v>
      </c>
    </row>
    <row r="43" spans="1:3" ht="13.5">
      <c r="A43" s="191" t="s">
        <v>698</v>
      </c>
      <c r="B43" s="193" t="s">
        <v>699</v>
      </c>
      <c r="C43" s="194">
        <v>17189.1</v>
      </c>
    </row>
    <row r="44" spans="1:3" ht="13.5">
      <c r="A44" s="191" t="s">
        <v>700</v>
      </c>
      <c r="B44" s="193" t="s">
        <v>701</v>
      </c>
      <c r="C44" s="194">
        <v>254964.8</v>
      </c>
    </row>
    <row r="45" spans="1:3" ht="13.5">
      <c r="A45" s="191" t="s">
        <v>702</v>
      </c>
      <c r="B45" s="193" t="s">
        <v>703</v>
      </c>
      <c r="C45" s="194">
        <v>14750.1</v>
      </c>
    </row>
    <row r="46" spans="1:3" ht="13.5">
      <c r="A46" s="195"/>
      <c r="B46" s="196" t="s">
        <v>704</v>
      </c>
      <c r="C46" s="197">
        <f>C40+C10</f>
        <v>624060.5</v>
      </c>
    </row>
  </sheetData>
  <sheetProtection/>
  <mergeCells count="1">
    <mergeCell ref="A6:C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D79" sqref="D79"/>
    </sheetView>
  </sheetViews>
  <sheetFormatPr defaultColWidth="9.375" defaultRowHeight="12.75"/>
  <cols>
    <col min="1" max="1" width="9.375" style="126" customWidth="1"/>
    <col min="2" max="2" width="0" style="126" hidden="1" customWidth="1"/>
    <col min="3" max="3" width="24.75390625" style="126" customWidth="1"/>
    <col min="4" max="4" width="82.50390625" style="126" customWidth="1"/>
    <col min="5" max="5" width="87.50390625" style="126" customWidth="1"/>
    <col min="6" max="6" width="11.75390625" style="126" customWidth="1"/>
    <col min="7" max="7" width="87.50390625" style="126" customWidth="1"/>
    <col min="8" max="8" width="6.75390625" style="126" customWidth="1"/>
    <col min="9" max="16384" width="9.375" style="126" customWidth="1"/>
  </cols>
  <sheetData>
    <row r="1" spans="1:8" ht="18" customHeight="1">
      <c r="A1" s="128"/>
      <c r="B1" s="128"/>
      <c r="C1" s="128"/>
      <c r="D1" s="98" t="s">
        <v>721</v>
      </c>
      <c r="E1" s="129"/>
      <c r="F1" s="129"/>
      <c r="G1" s="129"/>
      <c r="H1" s="129"/>
    </row>
    <row r="2" spans="1:8" ht="15" customHeight="1">
      <c r="A2" s="128"/>
      <c r="B2" s="128"/>
      <c r="C2" s="128"/>
      <c r="D2" s="98" t="s">
        <v>352</v>
      </c>
      <c r="E2" s="129"/>
      <c r="F2" s="129"/>
      <c r="G2" s="129"/>
      <c r="H2" s="129"/>
    </row>
    <row r="3" spans="1:8" ht="15" customHeight="1">
      <c r="A3" s="128"/>
      <c r="B3" s="128"/>
      <c r="C3" s="128"/>
      <c r="D3" s="98" t="s">
        <v>855</v>
      </c>
      <c r="E3" s="129"/>
      <c r="F3" s="129"/>
      <c r="G3" s="129"/>
      <c r="H3" s="129"/>
    </row>
    <row r="4" spans="1:8" ht="17.25" customHeight="1">
      <c r="A4" s="128"/>
      <c r="B4" s="128"/>
      <c r="C4" s="128"/>
      <c r="D4" s="115"/>
      <c r="E4" s="129"/>
      <c r="F4" s="129"/>
      <c r="G4" s="129"/>
      <c r="H4" s="129"/>
    </row>
    <row r="5" spans="1:8" ht="13.5">
      <c r="A5" s="248" t="s">
        <v>626</v>
      </c>
      <c r="B5" s="248"/>
      <c r="C5" s="249"/>
      <c r="D5" s="249"/>
      <c r="E5" s="130"/>
      <c r="F5" s="130"/>
      <c r="G5" s="130"/>
      <c r="H5" s="130"/>
    </row>
    <row r="6" spans="1:8" ht="30" customHeight="1">
      <c r="A6" s="250"/>
      <c r="B6" s="250"/>
      <c r="C6" s="250"/>
      <c r="D6" s="250"/>
      <c r="E6" s="131"/>
      <c r="F6" s="131"/>
      <c r="G6" s="131"/>
      <c r="H6" s="131"/>
    </row>
    <row r="7" spans="1:8" ht="19.5" customHeight="1" hidden="1">
      <c r="A7" s="132"/>
      <c r="B7" s="132"/>
      <c r="C7" s="133"/>
      <c r="D7" s="132"/>
      <c r="E7" s="132"/>
      <c r="F7" s="132"/>
      <c r="G7" s="132"/>
      <c r="H7" s="132"/>
    </row>
    <row r="8" spans="1:8" ht="13.5" hidden="1">
      <c r="A8" s="132"/>
      <c r="B8" s="132"/>
      <c r="C8" s="133"/>
      <c r="D8" s="132"/>
      <c r="E8" s="132"/>
      <c r="F8" s="132"/>
      <c r="G8" s="132"/>
      <c r="H8" s="132"/>
    </row>
    <row r="9" spans="1:8" ht="52.5">
      <c r="A9" s="134" t="s">
        <v>288</v>
      </c>
      <c r="B9" s="134"/>
      <c r="C9" s="135" t="s">
        <v>291</v>
      </c>
      <c r="D9" s="135" t="s">
        <v>292</v>
      </c>
      <c r="E9" s="136"/>
      <c r="F9" s="136"/>
      <c r="G9" s="136"/>
      <c r="H9" s="136"/>
    </row>
    <row r="10" spans="1:8" ht="35.25" customHeight="1">
      <c r="A10" s="137">
        <v>901</v>
      </c>
      <c r="B10" s="137"/>
      <c r="C10" s="138"/>
      <c r="D10" s="139" t="s">
        <v>754</v>
      </c>
      <c r="E10" s="140"/>
      <c r="F10" s="140"/>
      <c r="G10" s="140"/>
      <c r="H10" s="140"/>
    </row>
    <row r="11" spans="1:8" ht="13.5">
      <c r="A11" s="141"/>
      <c r="B11" s="141"/>
      <c r="C11" s="142" t="s">
        <v>627</v>
      </c>
      <c r="D11" s="143" t="s">
        <v>739</v>
      </c>
      <c r="E11" s="136"/>
      <c r="F11" s="136"/>
      <c r="G11" s="136"/>
      <c r="H11" s="136"/>
    </row>
    <row r="12" spans="1:8" ht="18" customHeight="1" hidden="1">
      <c r="A12" s="144"/>
      <c r="B12" s="144"/>
      <c r="C12" s="145" t="s">
        <v>293</v>
      </c>
      <c r="D12" s="146" t="s">
        <v>294</v>
      </c>
      <c r="E12" s="147"/>
      <c r="F12" s="147"/>
      <c r="G12" s="147"/>
      <c r="H12" s="147"/>
    </row>
    <row r="13" spans="1:8" ht="18" customHeight="1" hidden="1">
      <c r="A13" s="144"/>
      <c r="B13" s="144"/>
      <c r="C13" s="145"/>
      <c r="D13" s="146"/>
      <c r="E13" s="147"/>
      <c r="F13" s="147"/>
      <c r="G13" s="147"/>
      <c r="H13" s="147"/>
    </row>
    <row r="14" spans="1:8" ht="18" customHeight="1" hidden="1">
      <c r="A14" s="144"/>
      <c r="B14" s="144"/>
      <c r="C14" s="145" t="s">
        <v>295</v>
      </c>
      <c r="D14" s="146" t="s">
        <v>296</v>
      </c>
      <c r="E14" s="147"/>
      <c r="F14" s="147"/>
      <c r="G14" s="147"/>
      <c r="H14" s="147"/>
    </row>
    <row r="15" spans="1:8" ht="13.5">
      <c r="A15" s="144"/>
      <c r="B15" s="144"/>
      <c r="C15" s="142" t="s">
        <v>628</v>
      </c>
      <c r="D15" s="143" t="s">
        <v>740</v>
      </c>
      <c r="E15" s="147"/>
      <c r="F15" s="147"/>
      <c r="G15" s="147"/>
      <c r="H15" s="147"/>
    </row>
    <row r="16" spans="1:8" ht="31.5" customHeight="1" hidden="1">
      <c r="A16" s="144"/>
      <c r="B16" s="144"/>
      <c r="C16" s="148" t="s">
        <v>297</v>
      </c>
      <c r="D16" s="146" t="s">
        <v>298</v>
      </c>
      <c r="E16" s="147"/>
      <c r="F16" s="147"/>
      <c r="G16" s="147"/>
      <c r="H16" s="147"/>
    </row>
    <row r="17" spans="1:8" ht="29.25" customHeight="1" hidden="1">
      <c r="A17" s="137">
        <v>955</v>
      </c>
      <c r="B17" s="137"/>
      <c r="C17" s="138"/>
      <c r="D17" s="149" t="s">
        <v>299</v>
      </c>
      <c r="E17" s="147"/>
      <c r="F17" s="147"/>
      <c r="G17" s="147"/>
      <c r="H17" s="147"/>
    </row>
    <row r="18" spans="1:8" ht="27" hidden="1">
      <c r="A18" s="144"/>
      <c r="B18" s="144"/>
      <c r="C18" s="148" t="s">
        <v>300</v>
      </c>
      <c r="D18" s="146" t="s">
        <v>301</v>
      </c>
      <c r="E18" s="147"/>
      <c r="F18" s="147"/>
      <c r="G18" s="147"/>
      <c r="H18" s="147"/>
    </row>
    <row r="19" spans="1:8" ht="13.5" hidden="1">
      <c r="A19" s="144"/>
      <c r="B19" s="144"/>
      <c r="C19" s="148" t="s">
        <v>302</v>
      </c>
      <c r="D19" s="146" t="s">
        <v>303</v>
      </c>
      <c r="E19" s="150"/>
      <c r="F19" s="150"/>
      <c r="G19" s="150"/>
      <c r="H19" s="150"/>
    </row>
    <row r="20" spans="1:8" ht="13.5" hidden="1">
      <c r="A20" s="144"/>
      <c r="B20" s="144"/>
      <c r="C20" s="148" t="s">
        <v>304</v>
      </c>
      <c r="D20" s="146" t="s">
        <v>305</v>
      </c>
      <c r="E20" s="147"/>
      <c r="F20" s="147"/>
      <c r="G20" s="147"/>
      <c r="H20" s="147"/>
    </row>
    <row r="21" spans="1:8" ht="13.5" hidden="1">
      <c r="A21" s="144"/>
      <c r="B21" s="144"/>
      <c r="C21" s="148" t="s">
        <v>306</v>
      </c>
      <c r="D21" s="146" t="s">
        <v>307</v>
      </c>
      <c r="E21" s="147"/>
      <c r="F21" s="147"/>
      <c r="G21" s="147"/>
      <c r="H21" s="147"/>
    </row>
    <row r="22" spans="1:8" ht="13.5" hidden="1">
      <c r="A22" s="144"/>
      <c r="B22" s="144"/>
      <c r="C22" s="148" t="s">
        <v>308</v>
      </c>
      <c r="D22" s="146" t="s">
        <v>309</v>
      </c>
      <c r="E22" s="147"/>
      <c r="F22" s="147"/>
      <c r="G22" s="147"/>
      <c r="H22" s="147"/>
    </row>
    <row r="23" spans="1:8" ht="27" hidden="1">
      <c r="A23" s="144"/>
      <c r="B23" s="144"/>
      <c r="C23" s="148" t="s">
        <v>310</v>
      </c>
      <c r="D23" s="146" t="s">
        <v>311</v>
      </c>
      <c r="E23" s="147"/>
      <c r="F23" s="147"/>
      <c r="G23" s="147"/>
      <c r="H23" s="147"/>
    </row>
    <row r="24" spans="1:8" ht="27" hidden="1">
      <c r="A24" s="144"/>
      <c r="B24" s="144"/>
      <c r="C24" s="151" t="s">
        <v>312</v>
      </c>
      <c r="D24" s="146" t="s">
        <v>313</v>
      </c>
      <c r="E24" s="147"/>
      <c r="F24" s="147"/>
      <c r="G24" s="147"/>
      <c r="H24" s="147"/>
    </row>
    <row r="25" spans="1:8" ht="27" hidden="1">
      <c r="A25" s="144"/>
      <c r="B25" s="144"/>
      <c r="C25" s="151" t="s">
        <v>314</v>
      </c>
      <c r="D25" s="152" t="s">
        <v>315</v>
      </c>
      <c r="E25" s="153"/>
      <c r="F25" s="153"/>
      <c r="G25" s="153"/>
      <c r="H25" s="153"/>
    </row>
    <row r="26" spans="1:8" ht="13.5" hidden="1">
      <c r="A26" s="137">
        <v>956</v>
      </c>
      <c r="B26" s="137"/>
      <c r="C26" s="138"/>
      <c r="D26" s="149" t="s">
        <v>316</v>
      </c>
      <c r="E26" s="136"/>
      <c r="F26" s="136"/>
      <c r="G26" s="136"/>
      <c r="H26" s="136"/>
    </row>
    <row r="27" spans="1:8" ht="36" customHeight="1" hidden="1">
      <c r="A27" s="154"/>
      <c r="B27" s="154"/>
      <c r="C27" s="148" t="s">
        <v>310</v>
      </c>
      <c r="D27" s="146" t="s">
        <v>317</v>
      </c>
      <c r="E27" s="147"/>
      <c r="F27" s="147"/>
      <c r="G27" s="147"/>
      <c r="H27" s="147"/>
    </row>
    <row r="28" spans="1:8" ht="36" customHeight="1" hidden="1">
      <c r="A28" s="154"/>
      <c r="B28" s="154"/>
      <c r="C28" s="148" t="s">
        <v>312</v>
      </c>
      <c r="D28" s="146" t="s">
        <v>313</v>
      </c>
      <c r="E28" s="147"/>
      <c r="F28" s="147"/>
      <c r="G28" s="147"/>
      <c r="H28" s="147"/>
    </row>
    <row r="29" spans="1:8" ht="27" hidden="1">
      <c r="A29" s="154"/>
      <c r="B29" s="154"/>
      <c r="C29" s="148" t="s">
        <v>318</v>
      </c>
      <c r="D29" s="146" t="s">
        <v>319</v>
      </c>
      <c r="E29" s="147"/>
      <c r="F29" s="147"/>
      <c r="G29" s="147"/>
      <c r="H29" s="147"/>
    </row>
    <row r="30" spans="1:8" ht="12.75" hidden="1">
      <c r="A30" s="154"/>
      <c r="B30" s="155"/>
      <c r="C30" s="156"/>
      <c r="D30" s="157" t="s">
        <v>320</v>
      </c>
      <c r="E30" s="157"/>
      <c r="F30" s="157"/>
      <c r="G30" s="157"/>
      <c r="H30" s="157"/>
    </row>
    <row r="31" spans="1:8" ht="27" hidden="1">
      <c r="A31" s="154"/>
      <c r="B31" s="155"/>
      <c r="C31" s="158" t="s">
        <v>310</v>
      </c>
      <c r="D31" s="150" t="s">
        <v>321</v>
      </c>
      <c r="E31" s="150"/>
      <c r="F31" s="150"/>
      <c r="G31" s="150"/>
      <c r="H31" s="150"/>
    </row>
    <row r="32" spans="1:8" ht="13.5" hidden="1">
      <c r="A32" s="154"/>
      <c r="B32" s="154"/>
      <c r="C32" s="148" t="s">
        <v>293</v>
      </c>
      <c r="D32" s="146" t="s">
        <v>294</v>
      </c>
      <c r="E32" s="147"/>
      <c r="F32" s="147"/>
      <c r="G32" s="147"/>
      <c r="H32" s="147"/>
    </row>
    <row r="33" spans="1:8" ht="43.5" customHeight="1" hidden="1">
      <c r="A33" s="159">
        <v>947</v>
      </c>
      <c r="B33" s="159"/>
      <c r="D33" s="160" t="s">
        <v>322</v>
      </c>
      <c r="E33" s="160"/>
      <c r="F33" s="160"/>
      <c r="G33" s="160"/>
      <c r="H33" s="160"/>
    </row>
    <row r="34" spans="3:8" ht="27" hidden="1">
      <c r="C34" s="158" t="s">
        <v>310</v>
      </c>
      <c r="D34" s="150" t="s">
        <v>317</v>
      </c>
      <c r="E34" s="150"/>
      <c r="F34" s="150"/>
      <c r="G34" s="150"/>
      <c r="H34" s="150"/>
    </row>
    <row r="35" spans="3:8" ht="13.5" hidden="1">
      <c r="C35" s="158" t="s">
        <v>293</v>
      </c>
      <c r="D35" s="150" t="s">
        <v>294</v>
      </c>
      <c r="E35" s="150"/>
      <c r="F35" s="150"/>
      <c r="G35" s="150"/>
      <c r="H35" s="150"/>
    </row>
    <row r="36" spans="1:8" ht="13.5" hidden="1">
      <c r="A36" s="137">
        <v>956</v>
      </c>
      <c r="C36" s="148"/>
      <c r="D36" s="161" t="s">
        <v>323</v>
      </c>
      <c r="E36" s="150"/>
      <c r="F36" s="150"/>
      <c r="G36" s="150"/>
      <c r="H36" s="150"/>
    </row>
    <row r="37" spans="1:8" ht="27" hidden="1">
      <c r="A37" s="137"/>
      <c r="C37" s="148" t="s">
        <v>324</v>
      </c>
      <c r="D37" s="146" t="s">
        <v>317</v>
      </c>
      <c r="E37" s="150"/>
      <c r="F37" s="150"/>
      <c r="G37" s="150"/>
      <c r="H37" s="150"/>
    </row>
    <row r="38" spans="1:8" ht="21.75" customHeight="1" hidden="1">
      <c r="A38" s="162"/>
      <c r="B38" s="162"/>
      <c r="C38" s="148"/>
      <c r="D38" s="146"/>
      <c r="E38" s="147"/>
      <c r="F38" s="147"/>
      <c r="G38" s="147"/>
      <c r="H38" s="147"/>
    </row>
    <row r="39" spans="1:8" ht="13.5" hidden="1">
      <c r="A39" s="251" t="s">
        <v>325</v>
      </c>
      <c r="B39" s="251"/>
      <c r="C39" s="251"/>
      <c r="D39" s="251"/>
      <c r="E39" s="160"/>
      <c r="F39" s="160"/>
      <c r="G39" s="160"/>
      <c r="H39" s="160"/>
    </row>
    <row r="40" spans="1:8" ht="13.5" hidden="1">
      <c r="A40" s="251"/>
      <c r="B40" s="251"/>
      <c r="C40" s="251"/>
      <c r="D40" s="251"/>
      <c r="E40" s="160"/>
      <c r="F40" s="160"/>
      <c r="G40" s="160"/>
      <c r="H40" s="160"/>
    </row>
    <row r="41" ht="12.75" hidden="1"/>
    <row r="42" spans="1:2" ht="12.75" hidden="1">
      <c r="A42" s="163" t="s">
        <v>326</v>
      </c>
      <c r="B42" s="163"/>
    </row>
    <row r="43" ht="12.75" hidden="1"/>
    <row r="44" spans="1:8" ht="69" hidden="1">
      <c r="A44" s="164" t="s">
        <v>327</v>
      </c>
      <c r="B44" s="164"/>
      <c r="C44" s="164" t="s">
        <v>328</v>
      </c>
      <c r="D44" s="149" t="s">
        <v>329</v>
      </c>
      <c r="E44" s="136"/>
      <c r="F44" s="136"/>
      <c r="G44" s="136"/>
      <c r="H44" s="136"/>
    </row>
    <row r="45" spans="1:8" ht="69" hidden="1">
      <c r="A45" s="164" t="s">
        <v>330</v>
      </c>
      <c r="B45" s="164"/>
      <c r="C45" s="164" t="s">
        <v>328</v>
      </c>
      <c r="D45" s="149" t="s">
        <v>329</v>
      </c>
      <c r="E45" s="136"/>
      <c r="F45" s="136"/>
      <c r="G45" s="136"/>
      <c r="H45" s="136"/>
    </row>
    <row r="46" spans="1:8" ht="13.5" hidden="1">
      <c r="A46" s="165">
        <v>182</v>
      </c>
      <c r="B46" s="165"/>
      <c r="C46" s="159"/>
      <c r="D46" s="165" t="s">
        <v>331</v>
      </c>
      <c r="E46" s="165"/>
      <c r="F46" s="165"/>
      <c r="G46" s="165"/>
      <c r="H46" s="165"/>
    </row>
    <row r="47" spans="3:8" ht="13.5" hidden="1">
      <c r="C47" s="127" t="s">
        <v>332</v>
      </c>
      <c r="D47" s="127" t="s">
        <v>289</v>
      </c>
      <c r="E47" s="127"/>
      <c r="F47" s="127"/>
      <c r="G47" s="127"/>
      <c r="H47" s="127"/>
    </row>
    <row r="48" ht="12.75" hidden="1"/>
    <row r="49" spans="3:8" ht="13.5" hidden="1">
      <c r="C49" s="127" t="s">
        <v>333</v>
      </c>
      <c r="D49" s="127" t="s">
        <v>290</v>
      </c>
      <c r="E49" s="127"/>
      <c r="F49" s="127"/>
      <c r="G49" s="127"/>
      <c r="H49" s="127"/>
    </row>
    <row r="50" spans="3:8" ht="13.5" hidden="1">
      <c r="C50" s="127"/>
      <c r="D50" s="127"/>
      <c r="E50" s="127"/>
      <c r="F50" s="127"/>
      <c r="G50" s="127"/>
      <c r="H50" s="127"/>
    </row>
    <row r="51" spans="3:8" ht="92.25" customHeight="1" hidden="1">
      <c r="C51" s="127" t="s">
        <v>334</v>
      </c>
      <c r="D51" s="166" t="s">
        <v>335</v>
      </c>
      <c r="E51" s="166"/>
      <c r="F51" s="166"/>
      <c r="G51" s="166"/>
      <c r="H51" s="166"/>
    </row>
    <row r="52" spans="3:8" ht="13.5" hidden="1">
      <c r="C52" s="127"/>
      <c r="D52" s="127"/>
      <c r="E52" s="127"/>
      <c r="F52" s="127"/>
      <c r="G52" s="127"/>
      <c r="H52" s="127"/>
    </row>
    <row r="53" spans="3:8" ht="41.25" hidden="1">
      <c r="C53" s="127" t="s">
        <v>336</v>
      </c>
      <c r="D53" s="166" t="s">
        <v>337</v>
      </c>
      <c r="E53" s="166"/>
      <c r="F53" s="166"/>
      <c r="G53" s="166"/>
      <c r="H53" s="166"/>
    </row>
    <row r="54" spans="3:8" ht="13.5" hidden="1">
      <c r="C54" s="127"/>
      <c r="D54" s="127"/>
      <c r="E54" s="127"/>
      <c r="F54" s="127"/>
      <c r="G54" s="127"/>
      <c r="H54" s="127"/>
    </row>
    <row r="55" spans="1:8" ht="13.5" hidden="1">
      <c r="A55" s="165">
        <v>901</v>
      </c>
      <c r="B55" s="165"/>
      <c r="C55" s="165"/>
      <c r="D55" s="160" t="s">
        <v>338</v>
      </c>
      <c r="E55" s="160"/>
      <c r="F55" s="160"/>
      <c r="G55" s="160"/>
      <c r="H55" s="160"/>
    </row>
    <row r="56" spans="3:8" ht="13.5" hidden="1">
      <c r="C56" s="127"/>
      <c r="D56" s="127"/>
      <c r="E56" s="127"/>
      <c r="F56" s="127"/>
      <c r="G56" s="127"/>
      <c r="H56" s="127"/>
    </row>
    <row r="57" spans="3:8" ht="13.5" hidden="1">
      <c r="C57" s="127" t="s">
        <v>339</v>
      </c>
      <c r="D57" s="166" t="s">
        <v>340</v>
      </c>
      <c r="E57" s="166"/>
      <c r="F57" s="166"/>
      <c r="G57" s="166"/>
      <c r="H57" s="166"/>
    </row>
    <row r="58" spans="3:8" ht="13.5" hidden="1">
      <c r="C58" s="127"/>
      <c r="D58" s="127"/>
      <c r="E58" s="127"/>
      <c r="F58" s="127"/>
      <c r="G58" s="127"/>
      <c r="H58" s="127"/>
    </row>
    <row r="59" spans="3:8" ht="13.5" hidden="1">
      <c r="C59" s="127" t="s">
        <v>341</v>
      </c>
      <c r="D59" s="166" t="s">
        <v>342</v>
      </c>
      <c r="E59" s="166"/>
      <c r="F59" s="166"/>
      <c r="G59" s="166"/>
      <c r="H59" s="166"/>
    </row>
    <row r="60" spans="3:8" ht="13.5" hidden="1">
      <c r="C60" s="127"/>
      <c r="D60" s="127"/>
      <c r="E60" s="127"/>
      <c r="F60" s="127"/>
      <c r="G60" s="127"/>
      <c r="H60" s="127"/>
    </row>
    <row r="61" spans="3:8" ht="41.25" hidden="1">
      <c r="C61" s="127" t="s">
        <v>343</v>
      </c>
      <c r="D61" s="166" t="s">
        <v>344</v>
      </c>
      <c r="E61" s="166"/>
      <c r="F61" s="166"/>
      <c r="G61" s="166"/>
      <c r="H61" s="166"/>
    </row>
    <row r="62" spans="3:8" ht="13.5" hidden="1">
      <c r="C62" s="127"/>
      <c r="D62" s="127"/>
      <c r="E62" s="127"/>
      <c r="F62" s="127"/>
      <c r="G62" s="127"/>
      <c r="H62" s="127"/>
    </row>
    <row r="63" spans="3:8" ht="27" hidden="1">
      <c r="C63" s="127" t="s">
        <v>345</v>
      </c>
      <c r="D63" s="166" t="s">
        <v>346</v>
      </c>
      <c r="E63" s="166"/>
      <c r="F63" s="166"/>
      <c r="G63" s="166"/>
      <c r="H63" s="166"/>
    </row>
    <row r="64" spans="1:8" ht="20.25" customHeight="1" hidden="1">
      <c r="A64" s="167">
        <v>956</v>
      </c>
      <c r="B64" s="167"/>
      <c r="C64" s="168"/>
      <c r="D64" s="164" t="s">
        <v>347</v>
      </c>
      <c r="E64" s="166"/>
      <c r="F64" s="166"/>
      <c r="G64" s="166"/>
      <c r="H64" s="166"/>
    </row>
    <row r="65" spans="1:8" ht="27" hidden="1">
      <c r="A65" s="144"/>
      <c r="B65" s="144"/>
      <c r="C65" s="148" t="s">
        <v>310</v>
      </c>
      <c r="D65" s="146" t="s">
        <v>311</v>
      </c>
      <c r="E65" s="127"/>
      <c r="F65" s="127"/>
      <c r="G65" s="127"/>
      <c r="H65" s="127"/>
    </row>
    <row r="66" spans="1:8" ht="27" hidden="1">
      <c r="A66" s="144"/>
      <c r="B66" s="144"/>
      <c r="C66" s="151" t="s">
        <v>312</v>
      </c>
      <c r="D66" s="146" t="s">
        <v>313</v>
      </c>
      <c r="E66" s="127"/>
      <c r="F66" s="127"/>
      <c r="G66" s="127"/>
      <c r="H66" s="127"/>
    </row>
    <row r="67" spans="1:8" ht="31.5" customHeight="1" hidden="1">
      <c r="A67" s="144"/>
      <c r="B67" s="144"/>
      <c r="C67" s="151" t="s">
        <v>314</v>
      </c>
      <c r="D67" s="152" t="s">
        <v>315</v>
      </c>
      <c r="E67" s="169"/>
      <c r="F67" s="169"/>
      <c r="G67" s="160"/>
      <c r="H67" s="160"/>
    </row>
    <row r="68" spans="1:8" ht="13.5" hidden="1">
      <c r="A68" s="144"/>
      <c r="B68" s="170"/>
      <c r="C68" s="148" t="s">
        <v>293</v>
      </c>
      <c r="D68" s="146" t="s">
        <v>294</v>
      </c>
      <c r="E68" s="166"/>
      <c r="F68" s="166"/>
      <c r="G68" s="166"/>
      <c r="H68" s="166"/>
    </row>
    <row r="69" spans="1:8" ht="13.5" hidden="1">
      <c r="A69" s="167">
        <v>959</v>
      </c>
      <c r="B69" s="167"/>
      <c r="C69" s="168"/>
      <c r="D69" s="164" t="s">
        <v>348</v>
      </c>
      <c r="E69" s="127"/>
      <c r="F69" s="127"/>
      <c r="G69" s="127"/>
      <c r="H69" s="127"/>
    </row>
    <row r="70" spans="1:8" ht="27" hidden="1">
      <c r="A70" s="144"/>
      <c r="B70" s="144"/>
      <c r="C70" s="148" t="s">
        <v>310</v>
      </c>
      <c r="D70" s="146" t="s">
        <v>311</v>
      </c>
      <c r="E70" s="166"/>
      <c r="F70" s="166"/>
      <c r="G70" s="166"/>
      <c r="H70" s="166"/>
    </row>
    <row r="71" spans="1:8" ht="27" hidden="1">
      <c r="A71" s="144"/>
      <c r="B71" s="144"/>
      <c r="C71" s="151" t="s">
        <v>312</v>
      </c>
      <c r="D71" s="146" t="s">
        <v>313</v>
      </c>
      <c r="E71" s="127"/>
      <c r="F71" s="127"/>
      <c r="G71" s="127"/>
      <c r="H71" s="127"/>
    </row>
    <row r="72" spans="1:8" ht="27" hidden="1">
      <c r="A72" s="144"/>
      <c r="B72" s="144"/>
      <c r="C72" s="151" t="s">
        <v>314</v>
      </c>
      <c r="D72" s="152" t="s">
        <v>315</v>
      </c>
      <c r="E72" s="166"/>
      <c r="F72" s="166"/>
      <c r="G72" s="166"/>
      <c r="H72" s="166"/>
    </row>
    <row r="73" spans="1:4" ht="13.5" hidden="1">
      <c r="A73" s="144"/>
      <c r="B73" s="170"/>
      <c r="C73" s="148" t="s">
        <v>293</v>
      </c>
      <c r="D73" s="146" t="s">
        <v>294</v>
      </c>
    </row>
    <row r="74" spans="1:3" ht="13.5">
      <c r="A74" s="165"/>
      <c r="B74" s="165"/>
      <c r="C74" s="171"/>
    </row>
    <row r="75" spans="3:8" ht="13.5">
      <c r="C75" s="127"/>
      <c r="D75" s="166"/>
      <c r="E75" s="166"/>
      <c r="F75" s="166"/>
      <c r="G75" s="166"/>
      <c r="H75" s="166"/>
    </row>
    <row r="76" ht="13.5">
      <c r="C76" s="171"/>
    </row>
    <row r="77" spans="1:3" ht="13.5">
      <c r="A77" s="165"/>
      <c r="B77" s="165"/>
      <c r="C77" s="171"/>
    </row>
    <row r="78" spans="3:8" ht="13.5">
      <c r="C78" s="127"/>
      <c r="D78" s="166"/>
      <c r="E78" s="166"/>
      <c r="F78" s="166"/>
      <c r="G78" s="166"/>
      <c r="H78" s="166"/>
    </row>
    <row r="79" ht="13.5">
      <c r="C79" s="171"/>
    </row>
    <row r="80" ht="13.5">
      <c r="C80" s="171"/>
    </row>
    <row r="81" ht="13.5">
      <c r="C81" s="171"/>
    </row>
    <row r="82" ht="13.5">
      <c r="C82" s="171"/>
    </row>
  </sheetData>
  <sheetProtection/>
  <mergeCells count="2">
    <mergeCell ref="A5:D6"/>
    <mergeCell ref="A39:D40"/>
  </mergeCells>
  <printOptions/>
  <pageMargins left="0.7874015748031497" right="0.51" top="0.61" bottom="0" header="0.5118110236220472" footer="0.5118110236220472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7" sqref="A7:B7"/>
    </sheetView>
  </sheetViews>
  <sheetFormatPr defaultColWidth="9.375" defaultRowHeight="12.75"/>
  <cols>
    <col min="1" max="1" width="103.625" style="77" customWidth="1"/>
    <col min="2" max="2" width="15.00390625" style="77" customWidth="1"/>
    <col min="3" max="16384" width="9.375" style="77" customWidth="1"/>
  </cols>
  <sheetData>
    <row r="1" ht="13.5">
      <c r="B1" s="67"/>
    </row>
    <row r="2" ht="13.5">
      <c r="B2" s="98" t="s">
        <v>722</v>
      </c>
    </row>
    <row r="3" ht="13.5">
      <c r="B3" s="98" t="s">
        <v>352</v>
      </c>
    </row>
    <row r="4" ht="13.5">
      <c r="B4" s="98" t="s">
        <v>855</v>
      </c>
    </row>
    <row r="6" ht="12.75">
      <c r="B6" s="78"/>
    </row>
    <row r="7" spans="1:2" ht="30.75" customHeight="1">
      <c r="A7" s="252" t="s">
        <v>858</v>
      </c>
      <c r="B7" s="253"/>
    </row>
    <row r="8" spans="1:2" ht="15">
      <c r="A8" s="254"/>
      <c r="B8" s="254"/>
    </row>
    <row r="9" spans="1:2" ht="27">
      <c r="A9" s="79" t="s">
        <v>227</v>
      </c>
      <c r="B9" s="110" t="s">
        <v>226</v>
      </c>
    </row>
    <row r="10" spans="1:2" s="106" customFormat="1" ht="27">
      <c r="A10" s="80" t="s">
        <v>228</v>
      </c>
      <c r="B10" s="119">
        <v>102709.6</v>
      </c>
    </row>
    <row r="11" spans="1:2" s="106" customFormat="1" ht="18.75" customHeight="1">
      <c r="A11" s="80" t="s">
        <v>546</v>
      </c>
      <c r="B11" s="119">
        <v>7930.6</v>
      </c>
    </row>
    <row r="12" spans="1:2" s="106" customFormat="1" ht="33" customHeight="1">
      <c r="A12" s="80" t="s">
        <v>547</v>
      </c>
      <c r="B12" s="119">
        <v>14750.1</v>
      </c>
    </row>
    <row r="13" spans="1:2" s="106" customFormat="1" ht="19.5" customHeight="1">
      <c r="A13" s="80" t="s">
        <v>262</v>
      </c>
      <c r="B13" s="120">
        <v>224962.2</v>
      </c>
    </row>
    <row r="14" spans="1:2" s="106" customFormat="1" ht="60" customHeight="1">
      <c r="A14" s="82" t="s">
        <v>244</v>
      </c>
      <c r="B14" s="121">
        <v>5960.8</v>
      </c>
    </row>
    <row r="15" spans="1:2" s="106" customFormat="1" ht="41.25">
      <c r="A15" s="82" t="s">
        <v>229</v>
      </c>
      <c r="B15" s="121">
        <v>209.1</v>
      </c>
    </row>
    <row r="16" spans="1:2" s="106" customFormat="1" ht="41.25">
      <c r="A16" s="81" t="s">
        <v>246</v>
      </c>
      <c r="B16" s="120">
        <v>0.4</v>
      </c>
    </row>
    <row r="17" spans="1:2" s="106" customFormat="1" ht="27">
      <c r="A17" s="83" t="s">
        <v>230</v>
      </c>
      <c r="B17" s="121">
        <v>982.8</v>
      </c>
    </row>
    <row r="18" spans="1:2" s="106" customFormat="1" ht="13.5">
      <c r="A18" s="81" t="s">
        <v>259</v>
      </c>
      <c r="B18" s="120">
        <v>4652</v>
      </c>
    </row>
    <row r="19" spans="1:2" s="106" customFormat="1" ht="27">
      <c r="A19" s="83" t="s">
        <v>231</v>
      </c>
      <c r="B19" s="122">
        <v>212.6</v>
      </c>
    </row>
    <row r="20" spans="1:2" s="106" customFormat="1" ht="13.5">
      <c r="A20" s="81" t="s">
        <v>232</v>
      </c>
      <c r="B20" s="120">
        <v>14.4</v>
      </c>
    </row>
    <row r="21" spans="1:2" s="106" customFormat="1" ht="13.5">
      <c r="A21" s="81" t="s">
        <v>245</v>
      </c>
      <c r="B21" s="123">
        <v>56.2</v>
      </c>
    </row>
    <row r="22" spans="1:2" s="106" customFormat="1" ht="33.75" customHeight="1">
      <c r="A22" s="81" t="s">
        <v>548</v>
      </c>
      <c r="B22" s="123">
        <v>410.9</v>
      </c>
    </row>
    <row r="23" spans="1:2" s="106" customFormat="1" ht="41.25">
      <c r="A23" s="81" t="s">
        <v>549</v>
      </c>
      <c r="B23" s="123">
        <v>26</v>
      </c>
    </row>
    <row r="24" spans="1:2" s="106" customFormat="1" ht="27">
      <c r="A24" s="81" t="s">
        <v>261</v>
      </c>
      <c r="B24" s="120">
        <v>13.2</v>
      </c>
    </row>
    <row r="25" spans="1:2" s="106" customFormat="1" ht="41.25">
      <c r="A25" s="81" t="s">
        <v>260</v>
      </c>
      <c r="B25" s="120">
        <v>66.9</v>
      </c>
    </row>
    <row r="26" spans="1:2" s="106" customFormat="1" ht="27">
      <c r="A26" s="81" t="s">
        <v>263</v>
      </c>
      <c r="B26" s="120">
        <v>78.7</v>
      </c>
    </row>
    <row r="27" spans="1:2" s="106" customFormat="1" ht="41.25">
      <c r="A27" s="81" t="s">
        <v>264</v>
      </c>
      <c r="B27" s="120">
        <v>8865</v>
      </c>
    </row>
    <row r="28" spans="1:2" s="106" customFormat="1" ht="27">
      <c r="A28" s="81" t="s">
        <v>284</v>
      </c>
      <c r="B28" s="120">
        <v>2047.8</v>
      </c>
    </row>
    <row r="29" spans="1:2" s="106" customFormat="1" ht="41.25">
      <c r="A29" s="81" t="s">
        <v>849</v>
      </c>
      <c r="B29" s="120">
        <v>3645.7</v>
      </c>
    </row>
    <row r="30" spans="1:2" s="106" customFormat="1" ht="27">
      <c r="A30" s="81" t="s">
        <v>775</v>
      </c>
      <c r="B30" s="120">
        <v>1324.9</v>
      </c>
    </row>
    <row r="31" spans="1:2" s="106" customFormat="1" ht="27">
      <c r="A31" s="81" t="s">
        <v>776</v>
      </c>
      <c r="B31" s="120">
        <v>3.7</v>
      </c>
    </row>
    <row r="32" spans="1:2" s="106" customFormat="1" ht="13.5">
      <c r="A32" s="81" t="s">
        <v>777</v>
      </c>
      <c r="B32" s="120">
        <v>1431.5</v>
      </c>
    </row>
    <row r="33" spans="1:2" s="106" customFormat="1" ht="27">
      <c r="A33" s="81" t="s">
        <v>550</v>
      </c>
      <c r="B33" s="120">
        <v>97.8</v>
      </c>
    </row>
    <row r="34" spans="1:2" s="106" customFormat="1" ht="13.5">
      <c r="A34" s="84" t="s">
        <v>233</v>
      </c>
      <c r="B34" s="120">
        <v>178.8</v>
      </c>
    </row>
    <row r="35" spans="1:2" s="106" customFormat="1" ht="27">
      <c r="A35" s="84" t="s">
        <v>258</v>
      </c>
      <c r="B35" s="120">
        <v>16912.5</v>
      </c>
    </row>
    <row r="36" s="106" customFormat="1" ht="12.75">
      <c r="B36" s="105"/>
    </row>
    <row r="37" s="106" customFormat="1" ht="12.75"/>
    <row r="38" spans="1:4" s="106" customFormat="1" ht="20.25" customHeight="1">
      <c r="A38" s="124"/>
      <c r="B38" s="118"/>
      <c r="C38" s="124"/>
      <c r="D38" s="124"/>
    </row>
    <row r="39" spans="1:4" s="106" customFormat="1" ht="12.75">
      <c r="A39" s="124"/>
      <c r="B39" s="124"/>
      <c r="C39" s="124"/>
      <c r="D39" s="124"/>
    </row>
    <row r="40" spans="1:4" ht="12.75">
      <c r="A40" s="117"/>
      <c r="B40" s="117"/>
      <c r="C40" s="117"/>
      <c r="D40" s="117"/>
    </row>
    <row r="41" spans="1:4" ht="22.5" customHeight="1">
      <c r="A41" s="117"/>
      <c r="B41" s="118"/>
      <c r="C41" s="117"/>
      <c r="D41" s="117"/>
    </row>
    <row r="42" spans="1:4" ht="12.75">
      <c r="A42" s="117"/>
      <c r="B42" s="117"/>
      <c r="C42" s="117"/>
      <c r="D42" s="117"/>
    </row>
    <row r="43" spans="1:4" ht="12.75">
      <c r="A43" s="117"/>
      <c r="B43" s="117"/>
      <c r="C43" s="117"/>
      <c r="D43" s="117"/>
    </row>
  </sheetData>
  <sheetProtection/>
  <mergeCells count="2">
    <mergeCell ref="A7:B7"/>
    <mergeCell ref="A8:B8"/>
  </mergeCells>
  <printOptions/>
  <pageMargins left="0.83" right="0.31496062992125984" top="0.3" bottom="0.34" header="0.5118110236220472" footer="0.57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A16" sqref="A16"/>
    </sheetView>
  </sheetViews>
  <sheetFormatPr defaultColWidth="9.375" defaultRowHeight="12.75"/>
  <cols>
    <col min="1" max="1" width="103.625" style="77" customWidth="1"/>
    <col min="2" max="3" width="15.00390625" style="77" customWidth="1"/>
    <col min="4" max="16384" width="9.375" style="77" customWidth="1"/>
  </cols>
  <sheetData>
    <row r="1" spans="2:3" ht="13.5">
      <c r="B1" s="67"/>
      <c r="C1" s="67"/>
    </row>
    <row r="2" ht="13.5">
      <c r="C2" s="98" t="s">
        <v>723</v>
      </c>
    </row>
    <row r="3" ht="13.5">
      <c r="C3" s="98" t="s">
        <v>352</v>
      </c>
    </row>
    <row r="4" spans="2:3" ht="13.5">
      <c r="B4" s="67"/>
      <c r="C4" s="98" t="s">
        <v>859</v>
      </c>
    </row>
    <row r="6" spans="2:3" ht="12.75">
      <c r="B6" s="78"/>
      <c r="C6" s="78"/>
    </row>
    <row r="7" spans="1:3" ht="30.75" customHeight="1">
      <c r="A7" s="252" t="s">
        <v>551</v>
      </c>
      <c r="B7" s="252"/>
      <c r="C7" s="253"/>
    </row>
    <row r="8" spans="1:3" ht="15">
      <c r="A8" s="254"/>
      <c r="B8" s="254"/>
      <c r="C8" s="125" t="s">
        <v>286</v>
      </c>
    </row>
    <row r="9" spans="1:3" ht="32.25" customHeight="1">
      <c r="A9" s="79" t="s">
        <v>227</v>
      </c>
      <c r="B9" s="109" t="s">
        <v>283</v>
      </c>
      <c r="C9" s="109" t="s">
        <v>543</v>
      </c>
    </row>
    <row r="10" spans="1:3" s="106" customFormat="1" ht="27">
      <c r="A10" s="80" t="s">
        <v>228</v>
      </c>
      <c r="B10" s="119">
        <v>90414</v>
      </c>
      <c r="C10" s="119">
        <v>93849.9</v>
      </c>
    </row>
    <row r="11" spans="1:3" s="106" customFormat="1" ht="13.5">
      <c r="A11" s="80" t="s">
        <v>546</v>
      </c>
      <c r="B11" s="120">
        <v>6366.2</v>
      </c>
      <c r="C11" s="120">
        <v>6201.6</v>
      </c>
    </row>
    <row r="12" spans="1:3" s="106" customFormat="1" ht="33.75" customHeight="1">
      <c r="A12" s="80" t="s">
        <v>547</v>
      </c>
      <c r="B12" s="121">
        <v>6850.3</v>
      </c>
      <c r="C12" s="121">
        <v>0</v>
      </c>
    </row>
    <row r="13" spans="1:3" s="106" customFormat="1" ht="21.75" customHeight="1">
      <c r="A13" s="80" t="s">
        <v>262</v>
      </c>
      <c r="B13" s="121">
        <v>241019.4</v>
      </c>
      <c r="C13" s="121">
        <v>239742.2</v>
      </c>
    </row>
    <row r="14" spans="1:3" s="106" customFormat="1" ht="41.25">
      <c r="A14" s="82" t="s">
        <v>244</v>
      </c>
      <c r="B14" s="120">
        <v>5960.8</v>
      </c>
      <c r="C14" s="120">
        <v>5960.8</v>
      </c>
    </row>
    <row r="15" spans="1:3" s="106" customFormat="1" ht="41.25">
      <c r="A15" s="81" t="s">
        <v>246</v>
      </c>
      <c r="B15" s="120">
        <v>0.4</v>
      </c>
      <c r="C15" s="120">
        <v>0.4</v>
      </c>
    </row>
    <row r="16" spans="1:3" s="106" customFormat="1" ht="27">
      <c r="A16" s="83" t="s">
        <v>230</v>
      </c>
      <c r="B16" s="122">
        <v>982.8</v>
      </c>
      <c r="C16" s="122">
        <v>982.8</v>
      </c>
    </row>
    <row r="17" spans="1:3" s="106" customFormat="1" ht="13.5">
      <c r="A17" s="81" t="s">
        <v>259</v>
      </c>
      <c r="B17" s="120">
        <v>4652</v>
      </c>
      <c r="C17" s="120">
        <v>4652</v>
      </c>
    </row>
    <row r="18" spans="1:3" s="106" customFormat="1" ht="27">
      <c r="A18" s="83" t="s">
        <v>231</v>
      </c>
      <c r="B18" s="123">
        <v>212.6</v>
      </c>
      <c r="C18" s="123">
        <v>212.6</v>
      </c>
    </row>
    <row r="19" spans="1:3" s="106" customFormat="1" ht="13.5">
      <c r="A19" s="81" t="s">
        <v>232</v>
      </c>
      <c r="B19" s="123">
        <v>14.4</v>
      </c>
      <c r="C19" s="123">
        <v>14.4</v>
      </c>
    </row>
    <row r="20" spans="1:3" s="106" customFormat="1" ht="13.5">
      <c r="A20" s="81" t="s">
        <v>245</v>
      </c>
      <c r="B20" s="120">
        <v>56.2</v>
      </c>
      <c r="C20" s="120">
        <v>56.2</v>
      </c>
    </row>
    <row r="21" spans="1:3" s="106" customFormat="1" ht="33.75" customHeight="1">
      <c r="A21" s="81" t="s">
        <v>548</v>
      </c>
      <c r="B21" s="120">
        <v>410.9</v>
      </c>
      <c r="C21" s="120">
        <v>410.9</v>
      </c>
    </row>
    <row r="22" spans="1:3" s="106" customFormat="1" ht="41.25">
      <c r="A22" s="81" t="s">
        <v>549</v>
      </c>
      <c r="B22" s="120">
        <v>26</v>
      </c>
      <c r="C22" s="120">
        <v>26</v>
      </c>
    </row>
    <row r="23" spans="1:3" s="106" customFormat="1" ht="27">
      <c r="A23" s="81" t="s">
        <v>261</v>
      </c>
      <c r="B23" s="120">
        <v>13.2</v>
      </c>
      <c r="C23" s="120">
        <v>13.2</v>
      </c>
    </row>
    <row r="24" spans="1:3" s="106" customFormat="1" ht="41.25">
      <c r="A24" s="81" t="s">
        <v>260</v>
      </c>
      <c r="B24" s="120">
        <v>66.9</v>
      </c>
      <c r="C24" s="120">
        <v>66.9</v>
      </c>
    </row>
    <row r="25" spans="1:3" s="106" customFormat="1" ht="27">
      <c r="A25" s="81" t="s">
        <v>263</v>
      </c>
      <c r="B25" s="120">
        <v>110.7</v>
      </c>
      <c r="C25" s="120">
        <v>124.5</v>
      </c>
    </row>
    <row r="26" spans="1:3" s="106" customFormat="1" ht="41.25">
      <c r="A26" s="81" t="s">
        <v>264</v>
      </c>
      <c r="B26" s="120">
        <v>8865</v>
      </c>
      <c r="C26" s="120">
        <v>8865</v>
      </c>
    </row>
    <row r="27" spans="1:3" s="106" customFormat="1" ht="41.25">
      <c r="A27" s="81" t="s">
        <v>774</v>
      </c>
      <c r="B27" s="120">
        <v>3645.7</v>
      </c>
      <c r="C27" s="120">
        <v>3645.7</v>
      </c>
    </row>
    <row r="28" spans="1:3" s="106" customFormat="1" ht="27">
      <c r="A28" s="81" t="s">
        <v>775</v>
      </c>
      <c r="B28" s="120">
        <v>1324.9</v>
      </c>
      <c r="C28" s="120">
        <v>1359.4</v>
      </c>
    </row>
    <row r="29" spans="1:3" s="106" customFormat="1" ht="27">
      <c r="A29" s="81" t="s">
        <v>776</v>
      </c>
      <c r="B29" s="120">
        <v>3.9</v>
      </c>
      <c r="C29" s="120">
        <v>4.1</v>
      </c>
    </row>
    <row r="30" spans="1:3" s="106" customFormat="1" ht="13.5">
      <c r="A30" s="81" t="s">
        <v>777</v>
      </c>
      <c r="B30" s="120">
        <v>1574.7</v>
      </c>
      <c r="C30" s="120">
        <v>1732.2</v>
      </c>
    </row>
    <row r="31" spans="1:3" s="106" customFormat="1" ht="27">
      <c r="A31" s="81" t="s">
        <v>550</v>
      </c>
      <c r="B31" s="120">
        <v>97.8</v>
      </c>
      <c r="C31" s="120">
        <v>97.8</v>
      </c>
    </row>
    <row r="32" spans="1:3" ht="13.5">
      <c r="A32" s="84" t="s">
        <v>233</v>
      </c>
      <c r="B32" s="120">
        <v>178.8</v>
      </c>
      <c r="C32" s="120">
        <v>0</v>
      </c>
    </row>
    <row r="33" spans="1:3" ht="27">
      <c r="A33" s="84" t="s">
        <v>258</v>
      </c>
      <c r="B33" s="120">
        <v>16912.5</v>
      </c>
      <c r="C33" s="120">
        <v>16912.5</v>
      </c>
    </row>
  </sheetData>
  <sheetProtection/>
  <mergeCells count="2">
    <mergeCell ref="A8:B8"/>
    <mergeCell ref="A7:C7"/>
  </mergeCells>
  <printOptions/>
  <pageMargins left="0.7086614173228347" right="0.31496062992125984" top="0.6692913385826772" bottom="0.37" header="0.5118110236220472" footer="0.7086614173228347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4.375" style="0" customWidth="1"/>
    <col min="2" max="2" width="27.125" style="0" customWidth="1"/>
    <col min="3" max="3" width="7.00390625" style="0" customWidth="1"/>
    <col min="4" max="4" width="6.375" style="0" customWidth="1"/>
  </cols>
  <sheetData>
    <row r="1" spans="1:4" ht="13.5">
      <c r="A1" s="85"/>
      <c r="B1" s="85"/>
      <c r="C1" s="85"/>
      <c r="D1" s="67"/>
    </row>
    <row r="2" spans="1:4" ht="13.5">
      <c r="A2" s="85"/>
      <c r="B2" s="85"/>
      <c r="C2" s="85"/>
      <c r="D2" s="98" t="s">
        <v>724</v>
      </c>
    </row>
    <row r="3" spans="1:4" ht="13.5">
      <c r="A3" s="85"/>
      <c r="B3" s="85"/>
      <c r="C3" s="85"/>
      <c r="D3" s="98" t="s">
        <v>352</v>
      </c>
    </row>
    <row r="4" spans="1:4" ht="13.5">
      <c r="A4" s="85"/>
      <c r="B4" s="85"/>
      <c r="C4" s="85"/>
      <c r="D4" s="98" t="s">
        <v>855</v>
      </c>
    </row>
    <row r="5" spans="1:3" ht="12" customHeight="1">
      <c r="A5" s="85"/>
      <c r="B5" s="85"/>
      <c r="C5" s="85"/>
    </row>
    <row r="6" spans="1:4" ht="61.5" customHeight="1">
      <c r="A6" s="257" t="s">
        <v>741</v>
      </c>
      <c r="B6" s="257"/>
      <c r="C6" s="257"/>
      <c r="D6" s="257"/>
    </row>
    <row r="7" spans="1:2" ht="21.75" customHeight="1">
      <c r="A7" s="85"/>
      <c r="B7" s="85"/>
    </row>
    <row r="8" spans="1:4" ht="30.75" customHeight="1">
      <c r="A8" s="258" t="s">
        <v>160</v>
      </c>
      <c r="B8" s="259" t="s">
        <v>234</v>
      </c>
      <c r="C8" s="258" t="s">
        <v>252</v>
      </c>
      <c r="D8" s="261"/>
    </row>
    <row r="9" spans="1:4" ht="20.25" customHeight="1">
      <c r="A9" s="258"/>
      <c r="B9" s="260"/>
      <c r="C9" s="258"/>
      <c r="D9" s="261"/>
    </row>
    <row r="10" spans="1:4" ht="30.75" customHeight="1">
      <c r="A10" s="262" t="s">
        <v>235</v>
      </c>
      <c r="B10" s="263"/>
      <c r="C10" s="255">
        <f>C11+C12</f>
        <v>4170.199999999953</v>
      </c>
      <c r="D10" s="264"/>
    </row>
    <row r="11" spans="1:4" ht="37.5" customHeight="1">
      <c r="A11" s="86" t="s">
        <v>739</v>
      </c>
      <c r="B11" s="87" t="s">
        <v>742</v>
      </c>
      <c r="C11" s="255">
        <v>-624060.5</v>
      </c>
      <c r="D11" s="256"/>
    </row>
    <row r="12" spans="1:4" ht="36.75" customHeight="1">
      <c r="A12" s="86" t="s">
        <v>740</v>
      </c>
      <c r="B12" s="87" t="s">
        <v>743</v>
      </c>
      <c r="C12" s="255">
        <v>628230.7</v>
      </c>
      <c r="D12" s="256"/>
    </row>
    <row r="13" spans="1:2" ht="15">
      <c r="A13" s="90"/>
      <c r="B13" s="91"/>
    </row>
    <row r="14" spans="1:2" ht="15">
      <c r="A14" s="88"/>
      <c r="B14" s="89"/>
    </row>
    <row r="15" spans="1:2" ht="15">
      <c r="A15" s="88"/>
      <c r="B15" s="89"/>
    </row>
    <row r="21" ht="12.75">
      <c r="B21" s="108"/>
    </row>
  </sheetData>
  <sheetProtection/>
  <mergeCells count="8">
    <mergeCell ref="C11:D11"/>
    <mergeCell ref="C12:D12"/>
    <mergeCell ref="A6:D6"/>
    <mergeCell ref="A8:A9"/>
    <mergeCell ref="B8:B9"/>
    <mergeCell ref="C8:D9"/>
    <mergeCell ref="A10:B10"/>
    <mergeCell ref="C10:D10"/>
  </mergeCells>
  <printOptions/>
  <pageMargins left="0.89" right="0.3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41.625" style="0" customWidth="1"/>
    <col min="2" max="2" width="27.375" style="0" customWidth="1"/>
    <col min="3" max="3" width="5.625" style="0" customWidth="1"/>
    <col min="4" max="4" width="7.75390625" style="0" customWidth="1"/>
    <col min="5" max="5" width="5.625" style="0" customWidth="1"/>
    <col min="6" max="6" width="8.375" style="0" customWidth="1"/>
  </cols>
  <sheetData>
    <row r="1" spans="1:6" ht="13.5">
      <c r="A1" s="85"/>
      <c r="B1" s="85"/>
      <c r="C1" s="85"/>
      <c r="F1" s="98" t="s">
        <v>725</v>
      </c>
    </row>
    <row r="2" spans="1:6" ht="13.5">
      <c r="A2" s="85"/>
      <c r="B2" s="85"/>
      <c r="C2" s="85"/>
      <c r="F2" s="98" t="s">
        <v>352</v>
      </c>
    </row>
    <row r="3" spans="1:6" ht="13.5">
      <c r="A3" s="85"/>
      <c r="B3" s="85"/>
      <c r="C3" s="85"/>
      <c r="F3" s="98" t="s">
        <v>855</v>
      </c>
    </row>
    <row r="4" spans="1:6" ht="12.75">
      <c r="A4" s="85"/>
      <c r="B4" s="85"/>
      <c r="C4" s="85"/>
      <c r="F4" s="115"/>
    </row>
    <row r="5" spans="1:3" ht="12.75">
      <c r="A5" s="85"/>
      <c r="B5" s="85"/>
      <c r="C5" s="85"/>
    </row>
    <row r="6" spans="1:6" ht="52.5" customHeight="1">
      <c r="A6" s="257" t="s">
        <v>744</v>
      </c>
      <c r="B6" s="257"/>
      <c r="C6" s="257"/>
      <c r="D6" s="257"/>
      <c r="E6" s="257"/>
      <c r="F6" s="257"/>
    </row>
    <row r="7" spans="1:6" ht="20.25" customHeight="1">
      <c r="A7" s="85"/>
      <c r="B7" s="85"/>
      <c r="F7" t="s">
        <v>286</v>
      </c>
    </row>
    <row r="8" spans="1:6" ht="12.75" customHeight="1">
      <c r="A8" s="258" t="s">
        <v>160</v>
      </c>
      <c r="B8" s="259" t="s">
        <v>234</v>
      </c>
      <c r="C8" s="258" t="s">
        <v>552</v>
      </c>
      <c r="D8" s="261"/>
      <c r="E8" s="258" t="s">
        <v>553</v>
      </c>
      <c r="F8" s="261"/>
    </row>
    <row r="9" spans="1:6" ht="19.5" customHeight="1">
      <c r="A9" s="258"/>
      <c r="B9" s="260"/>
      <c r="C9" s="258"/>
      <c r="D9" s="261"/>
      <c r="E9" s="258"/>
      <c r="F9" s="261"/>
    </row>
    <row r="10" spans="1:6" ht="13.5">
      <c r="A10" s="262" t="s">
        <v>235</v>
      </c>
      <c r="B10" s="263"/>
      <c r="C10" s="255">
        <f>C11+C12</f>
        <v>0</v>
      </c>
      <c r="D10" s="265"/>
      <c r="E10" s="255">
        <f>E11+E12</f>
        <v>0</v>
      </c>
      <c r="F10" s="265"/>
    </row>
    <row r="11" spans="1:6" ht="27">
      <c r="A11" s="86" t="s">
        <v>739</v>
      </c>
      <c r="B11" s="87" t="s">
        <v>742</v>
      </c>
      <c r="C11" s="266">
        <v>-628052.6</v>
      </c>
      <c r="D11" s="267"/>
      <c r="E11" s="255">
        <v>-634022.1</v>
      </c>
      <c r="F11" s="256"/>
    </row>
    <row r="12" spans="1:6" ht="27">
      <c r="A12" s="86" t="s">
        <v>740</v>
      </c>
      <c r="B12" s="87" t="s">
        <v>743</v>
      </c>
      <c r="C12" s="266">
        <v>628052.6</v>
      </c>
      <c r="D12" s="267"/>
      <c r="E12" s="255">
        <v>634022.1</v>
      </c>
      <c r="F12" s="256"/>
    </row>
    <row r="17" spans="3:6" ht="13.5">
      <c r="C17" s="268"/>
      <c r="D17" s="269"/>
      <c r="E17" s="268"/>
      <c r="F17" s="269"/>
    </row>
  </sheetData>
  <sheetProtection/>
  <mergeCells count="14">
    <mergeCell ref="C11:D11"/>
    <mergeCell ref="E11:F11"/>
    <mergeCell ref="C12:D12"/>
    <mergeCell ref="E12:F12"/>
    <mergeCell ref="C17:D17"/>
    <mergeCell ref="E17:F17"/>
    <mergeCell ref="A6:F6"/>
    <mergeCell ref="A8:A9"/>
    <mergeCell ref="B8:B9"/>
    <mergeCell ref="C8:D9"/>
    <mergeCell ref="E8:F9"/>
    <mergeCell ref="A10:B10"/>
    <mergeCell ref="C10:D10"/>
    <mergeCell ref="E10:F10"/>
  </mergeCells>
  <printOptions/>
  <pageMargins left="0.84" right="0.2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B11" sqref="B11"/>
    </sheetView>
  </sheetViews>
  <sheetFormatPr defaultColWidth="9.375" defaultRowHeight="12.75"/>
  <cols>
    <col min="1" max="1" width="9.50390625" style="126" customWidth="1"/>
    <col min="2" max="2" width="71.75390625" style="126" customWidth="1"/>
    <col min="3" max="3" width="15.125" style="126" customWidth="1"/>
    <col min="4" max="16384" width="9.375" style="126" customWidth="1"/>
  </cols>
  <sheetData>
    <row r="2" spans="2:18" ht="15" customHeight="1">
      <c r="B2" s="207"/>
      <c r="C2" s="98" t="s">
        <v>793</v>
      </c>
      <c r="D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2:18" ht="15" customHeight="1">
      <c r="B3" s="210"/>
      <c r="C3" s="98" t="s">
        <v>352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2:18" ht="15" customHeight="1">
      <c r="B4" s="207"/>
      <c r="C4" s="98" t="s">
        <v>855</v>
      </c>
      <c r="D4" s="20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6" spans="1:17" ht="42" customHeight="1">
      <c r="A6" s="270" t="s">
        <v>794</v>
      </c>
      <c r="B6" s="270"/>
      <c r="C6" s="27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17" ht="17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8" spans="1:3" ht="45" customHeight="1">
      <c r="A8" s="212" t="s">
        <v>236</v>
      </c>
      <c r="B8" s="213" t="s">
        <v>795</v>
      </c>
      <c r="C8" s="212" t="s">
        <v>790</v>
      </c>
    </row>
    <row r="9" spans="1:3" ht="37.5" customHeight="1">
      <c r="A9" s="214">
        <v>1</v>
      </c>
      <c r="B9" s="215" t="s">
        <v>796</v>
      </c>
      <c r="C9" s="216"/>
    </row>
    <row r="10" spans="1:3" ht="20.25" customHeight="1">
      <c r="A10" s="214"/>
      <c r="B10" s="217" t="s">
        <v>800</v>
      </c>
      <c r="C10" s="216">
        <v>0</v>
      </c>
    </row>
    <row r="11" spans="1:3" ht="20.25" customHeight="1">
      <c r="A11" s="214"/>
      <c r="B11" s="215" t="s">
        <v>801</v>
      </c>
      <c r="C11" s="216">
        <v>0</v>
      </c>
    </row>
    <row r="12" spans="1:3" ht="20.25" customHeight="1">
      <c r="A12" s="214"/>
      <c r="B12" s="215" t="s">
        <v>802</v>
      </c>
      <c r="C12" s="216">
        <v>0</v>
      </c>
    </row>
    <row r="13" spans="1:3" ht="20.25" customHeight="1">
      <c r="A13" s="214"/>
      <c r="B13" s="218" t="s">
        <v>803</v>
      </c>
      <c r="C13" s="216">
        <v>0</v>
      </c>
    </row>
    <row r="14" spans="1:3" ht="20.25" customHeight="1">
      <c r="A14" s="214">
        <v>2</v>
      </c>
      <c r="B14" s="218" t="s">
        <v>791</v>
      </c>
      <c r="C14" s="216"/>
    </row>
    <row r="15" spans="1:3" ht="20.25" customHeight="1">
      <c r="A15" s="214"/>
      <c r="B15" s="217" t="s">
        <v>800</v>
      </c>
      <c r="C15" s="216">
        <v>0</v>
      </c>
    </row>
    <row r="16" spans="1:3" ht="20.25" customHeight="1">
      <c r="A16" s="214"/>
      <c r="B16" s="215" t="s">
        <v>801</v>
      </c>
      <c r="C16" s="216">
        <v>0</v>
      </c>
    </row>
    <row r="17" spans="1:3" ht="20.25" customHeight="1">
      <c r="A17" s="214"/>
      <c r="B17" s="215" t="s">
        <v>802</v>
      </c>
      <c r="C17" s="216">
        <v>0</v>
      </c>
    </row>
    <row r="18" spans="1:3" ht="20.25" customHeight="1">
      <c r="A18" s="214"/>
      <c r="B18" s="218" t="s">
        <v>803</v>
      </c>
      <c r="C18" s="216">
        <v>0</v>
      </c>
    </row>
  </sheetData>
  <sheetProtection/>
  <mergeCells count="1">
    <mergeCell ref="A6:C6"/>
  </mergeCells>
  <printOptions/>
  <pageMargins left="0.9448818897637796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zoomScalePageLayoutView="0" workbookViewId="0" topLeftCell="A1">
      <selection activeCell="B11" sqref="B11"/>
    </sheetView>
  </sheetViews>
  <sheetFormatPr defaultColWidth="9.375" defaultRowHeight="12.75"/>
  <cols>
    <col min="1" max="1" width="6.125" style="126" customWidth="1"/>
    <col min="2" max="2" width="65.625" style="126" customWidth="1"/>
    <col min="3" max="3" width="12.125" style="126" customWidth="1"/>
    <col min="4" max="4" width="11.50390625" style="126" customWidth="1"/>
    <col min="5" max="16384" width="9.375" style="126" customWidth="1"/>
  </cols>
  <sheetData>
    <row r="2" spans="2:19" ht="15" customHeight="1">
      <c r="B2" s="207"/>
      <c r="C2" s="208"/>
      <c r="D2" s="98" t="s">
        <v>788</v>
      </c>
      <c r="E2" s="208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2:19" ht="15" customHeight="1">
      <c r="B3" s="210"/>
      <c r="C3" s="208"/>
      <c r="D3" s="98" t="s">
        <v>352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2:19" ht="15" customHeight="1">
      <c r="B4" s="207"/>
      <c r="C4" s="208"/>
      <c r="D4" s="98" t="s">
        <v>855</v>
      </c>
      <c r="E4" s="208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6" spans="1:18" ht="54" customHeight="1">
      <c r="A6" s="270" t="s">
        <v>797</v>
      </c>
      <c r="B6" s="270"/>
      <c r="C6" s="270"/>
      <c r="D6" s="270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17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</row>
    <row r="8" spans="1:4" ht="45" customHeight="1">
      <c r="A8" s="212" t="s">
        <v>236</v>
      </c>
      <c r="B8" s="213" t="s">
        <v>789</v>
      </c>
      <c r="C8" s="212" t="s">
        <v>798</v>
      </c>
      <c r="D8" s="212" t="s">
        <v>799</v>
      </c>
    </row>
    <row r="9" spans="1:4" ht="44.25" customHeight="1">
      <c r="A9" s="214">
        <v>1</v>
      </c>
      <c r="B9" s="215" t="s">
        <v>796</v>
      </c>
      <c r="C9" s="216"/>
      <c r="D9" s="216"/>
    </row>
    <row r="10" spans="1:4" ht="20.25" customHeight="1">
      <c r="A10" s="214"/>
      <c r="B10" s="217" t="s">
        <v>800</v>
      </c>
      <c r="C10" s="216">
        <v>0</v>
      </c>
      <c r="D10" s="216">
        <v>0</v>
      </c>
    </row>
    <row r="11" spans="1:4" ht="20.25" customHeight="1">
      <c r="A11" s="214"/>
      <c r="B11" s="215" t="s">
        <v>801</v>
      </c>
      <c r="C11" s="216">
        <v>0</v>
      </c>
      <c r="D11" s="216">
        <v>0</v>
      </c>
    </row>
    <row r="12" spans="1:4" ht="20.25" customHeight="1">
      <c r="A12" s="214"/>
      <c r="B12" s="215" t="s">
        <v>802</v>
      </c>
      <c r="C12" s="216">
        <v>0</v>
      </c>
      <c r="D12" s="216">
        <v>0</v>
      </c>
    </row>
    <row r="13" spans="1:4" ht="20.25" customHeight="1">
      <c r="A13" s="214"/>
      <c r="B13" s="218" t="s">
        <v>804</v>
      </c>
      <c r="C13" s="216">
        <v>0</v>
      </c>
      <c r="D13" s="216">
        <v>0</v>
      </c>
    </row>
    <row r="14" spans="1:4" ht="20.25" customHeight="1">
      <c r="A14" s="214"/>
      <c r="B14" s="218" t="s">
        <v>805</v>
      </c>
      <c r="C14" s="216">
        <v>0</v>
      </c>
      <c r="D14" s="216">
        <v>0</v>
      </c>
    </row>
    <row r="15" spans="1:4" ht="20.25" customHeight="1">
      <c r="A15" s="214">
        <v>2</v>
      </c>
      <c r="B15" s="218" t="s">
        <v>791</v>
      </c>
      <c r="C15" s="216"/>
      <c r="D15" s="216"/>
    </row>
    <row r="16" spans="1:4" ht="20.25" customHeight="1">
      <c r="A16" s="214"/>
      <c r="B16" s="217" t="s">
        <v>800</v>
      </c>
      <c r="C16" s="216">
        <v>0</v>
      </c>
      <c r="D16" s="216">
        <v>0</v>
      </c>
    </row>
    <row r="17" spans="1:4" ht="20.25" customHeight="1">
      <c r="A17" s="214"/>
      <c r="B17" s="215" t="s">
        <v>801</v>
      </c>
      <c r="C17" s="216">
        <v>0</v>
      </c>
      <c r="D17" s="216">
        <v>0</v>
      </c>
    </row>
    <row r="18" spans="1:4" ht="20.25" customHeight="1">
      <c r="A18" s="214"/>
      <c r="B18" s="215" t="s">
        <v>802</v>
      </c>
      <c r="C18" s="216">
        <v>0</v>
      </c>
      <c r="D18" s="216">
        <v>0</v>
      </c>
    </row>
    <row r="19" spans="1:4" ht="20.25" customHeight="1">
      <c r="A19" s="214"/>
      <c r="B19" s="218" t="s">
        <v>804</v>
      </c>
      <c r="C19" s="216">
        <v>0</v>
      </c>
      <c r="D19" s="216">
        <v>0</v>
      </c>
    </row>
    <row r="20" spans="1:4" ht="20.25" customHeight="1">
      <c r="A20" s="214"/>
      <c r="B20" s="218" t="s">
        <v>805</v>
      </c>
      <c r="C20" s="216">
        <v>0</v>
      </c>
      <c r="D20" s="216">
        <v>0</v>
      </c>
    </row>
  </sheetData>
  <sheetProtection/>
  <mergeCells count="1">
    <mergeCell ref="A6:D6"/>
  </mergeCells>
  <printOptions/>
  <pageMargins left="0.9448818897637796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125" style="0" customWidth="1"/>
    <col min="2" max="2" width="41.50390625" style="0" customWidth="1"/>
    <col min="3" max="3" width="34.375" style="0" customWidth="1"/>
    <col min="4" max="4" width="16.00390625" style="0" customWidth="1"/>
  </cols>
  <sheetData>
    <row r="1" ht="13.5">
      <c r="D1" s="98" t="s">
        <v>792</v>
      </c>
    </row>
    <row r="2" ht="13.5">
      <c r="D2" s="98" t="s">
        <v>352</v>
      </c>
    </row>
    <row r="3" ht="13.5">
      <c r="D3" s="98" t="s">
        <v>855</v>
      </c>
    </row>
    <row r="5" spans="1:4" ht="42" customHeight="1">
      <c r="A5" s="271" t="s">
        <v>806</v>
      </c>
      <c r="B5" s="271"/>
      <c r="C5" s="271"/>
      <c r="D5" s="271"/>
    </row>
    <row r="6" spans="1:4" ht="17.25">
      <c r="A6" s="206"/>
      <c r="B6" s="206"/>
      <c r="C6" s="206"/>
      <c r="D6" s="206"/>
    </row>
    <row r="7" spans="1:4" ht="13.5">
      <c r="A7" s="219"/>
      <c r="B7" s="219"/>
      <c r="C7" s="219"/>
      <c r="D7" s="220" t="s">
        <v>780</v>
      </c>
    </row>
    <row r="8" spans="1:4" ht="30.75">
      <c r="A8" s="221" t="s">
        <v>781</v>
      </c>
      <c r="B8" s="221" t="s">
        <v>782</v>
      </c>
      <c r="C8" s="227" t="s">
        <v>816</v>
      </c>
      <c r="D8" s="221" t="s">
        <v>783</v>
      </c>
    </row>
    <row r="9" spans="1:4" ht="40.5" customHeight="1">
      <c r="A9" s="222">
        <v>1</v>
      </c>
      <c r="B9" s="223" t="s">
        <v>784</v>
      </c>
      <c r="C9" s="227" t="s">
        <v>815</v>
      </c>
      <c r="D9" s="221" t="s">
        <v>785</v>
      </c>
    </row>
    <row r="10" spans="1:4" ht="78.75" customHeight="1">
      <c r="A10" s="222">
        <v>2</v>
      </c>
      <c r="B10" s="223" t="s">
        <v>809</v>
      </c>
      <c r="C10" s="225">
        <v>0</v>
      </c>
      <c r="D10" s="225">
        <f>SUM(C10)</f>
        <v>0</v>
      </c>
    </row>
    <row r="11" spans="1:4" ht="78.75" customHeight="1">
      <c r="A11" s="222" t="s">
        <v>810</v>
      </c>
      <c r="B11" s="223" t="s">
        <v>811</v>
      </c>
      <c r="C11" s="225">
        <v>0</v>
      </c>
      <c r="D11" s="225">
        <f>SUM(C11)</f>
        <v>0</v>
      </c>
    </row>
    <row r="12" spans="1:4" ht="48.75" customHeight="1">
      <c r="A12" s="222" t="s">
        <v>812</v>
      </c>
      <c r="B12" s="223" t="s">
        <v>813</v>
      </c>
      <c r="C12" s="225">
        <v>0</v>
      </c>
      <c r="D12" s="225">
        <f>SUM(C12)</f>
        <v>0</v>
      </c>
    </row>
    <row r="13" spans="1:4" ht="63.75" customHeight="1">
      <c r="A13" s="222">
        <v>3</v>
      </c>
      <c r="B13" s="223" t="s">
        <v>814</v>
      </c>
      <c r="C13" s="225">
        <v>0</v>
      </c>
      <c r="D13" s="225">
        <f>SUM(C13)</f>
        <v>0</v>
      </c>
    </row>
    <row r="14" spans="1:4" ht="15">
      <c r="A14" s="222">
        <v>4</v>
      </c>
      <c r="B14" s="223" t="s">
        <v>786</v>
      </c>
      <c r="C14" s="225" t="s">
        <v>787</v>
      </c>
      <c r="D14" s="221" t="s">
        <v>785</v>
      </c>
    </row>
    <row r="15" spans="1:4" ht="13.5">
      <c r="A15" s="219"/>
      <c r="B15" s="219"/>
      <c r="C15" s="219"/>
      <c r="D15" s="219"/>
    </row>
  </sheetData>
  <sheetProtection/>
  <mergeCells count="1">
    <mergeCell ref="A5:D5"/>
  </mergeCells>
  <printOptions/>
  <pageMargins left="0.7086614173228347" right="0.5118110236220472" top="0.79" bottom="0.551181102362204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75390625" style="0" customWidth="1"/>
    <col min="2" max="2" width="45.625" style="0" customWidth="1"/>
    <col min="3" max="4" width="20.50390625" style="0" customWidth="1"/>
    <col min="5" max="6" width="11.75390625" style="0" customWidth="1"/>
  </cols>
  <sheetData>
    <row r="1" spans="5:6" ht="13.5">
      <c r="E1" s="98"/>
      <c r="F1" s="98" t="s">
        <v>807</v>
      </c>
    </row>
    <row r="2" spans="5:6" ht="13.5">
      <c r="E2" s="98"/>
      <c r="F2" s="98" t="s">
        <v>352</v>
      </c>
    </row>
    <row r="3" spans="5:6" ht="13.5">
      <c r="E3" s="98"/>
      <c r="F3" s="98" t="s">
        <v>855</v>
      </c>
    </row>
    <row r="5" spans="1:6" ht="38.25" customHeight="1">
      <c r="A5" s="271" t="s">
        <v>808</v>
      </c>
      <c r="B5" s="271"/>
      <c r="C5" s="271"/>
      <c r="D5" s="271"/>
      <c r="E5" s="271"/>
      <c r="F5" s="271"/>
    </row>
    <row r="6" spans="1:6" ht="9.75" customHeight="1">
      <c r="A6" s="206"/>
      <c r="B6" s="206"/>
      <c r="C6" s="206"/>
      <c r="D6" s="206"/>
      <c r="E6" s="206"/>
      <c r="F6" s="206"/>
    </row>
    <row r="7" spans="1:6" ht="15">
      <c r="A7" s="114"/>
      <c r="B7" s="114"/>
      <c r="C7" s="114"/>
      <c r="D7" s="114"/>
      <c r="E7" s="226"/>
      <c r="F7" s="226" t="s">
        <v>780</v>
      </c>
    </row>
    <row r="8" spans="1:6" ht="30.75">
      <c r="A8" s="222" t="s">
        <v>781</v>
      </c>
      <c r="B8" s="221" t="s">
        <v>782</v>
      </c>
      <c r="C8" s="272" t="s">
        <v>816</v>
      </c>
      <c r="D8" s="273"/>
      <c r="E8" s="272" t="s">
        <v>783</v>
      </c>
      <c r="F8" s="273"/>
    </row>
    <row r="9" spans="1:6" ht="15">
      <c r="A9" s="222"/>
      <c r="B9" s="224"/>
      <c r="C9" s="224" t="s">
        <v>287</v>
      </c>
      <c r="D9" s="224" t="s">
        <v>711</v>
      </c>
      <c r="E9" s="224" t="s">
        <v>287</v>
      </c>
      <c r="F9" s="224" t="s">
        <v>711</v>
      </c>
    </row>
    <row r="10" spans="1:6" ht="37.5" customHeight="1">
      <c r="A10" s="222">
        <v>1</v>
      </c>
      <c r="B10" s="223" t="s">
        <v>784</v>
      </c>
      <c r="C10" s="274" t="s">
        <v>815</v>
      </c>
      <c r="D10" s="275"/>
      <c r="E10" s="227" t="s">
        <v>785</v>
      </c>
      <c r="F10" s="221" t="s">
        <v>785</v>
      </c>
    </row>
    <row r="11" spans="1:6" ht="83.25" customHeight="1">
      <c r="A11" s="222">
        <v>2</v>
      </c>
      <c r="B11" s="223" t="s">
        <v>809</v>
      </c>
      <c r="C11" s="225">
        <v>0</v>
      </c>
      <c r="D11" s="225">
        <v>0</v>
      </c>
      <c r="E11" s="225">
        <f aca="true" t="shared" si="0" ref="E11:F14">SUM(C11)</f>
        <v>0</v>
      </c>
      <c r="F11" s="225">
        <f t="shared" si="0"/>
        <v>0</v>
      </c>
    </row>
    <row r="12" spans="1:6" ht="83.25" customHeight="1">
      <c r="A12" s="222" t="s">
        <v>810</v>
      </c>
      <c r="B12" s="223" t="s">
        <v>811</v>
      </c>
      <c r="C12" s="225">
        <v>0</v>
      </c>
      <c r="D12" s="225">
        <v>0</v>
      </c>
      <c r="E12" s="225">
        <f t="shared" si="0"/>
        <v>0</v>
      </c>
      <c r="F12" s="225">
        <f t="shared" si="0"/>
        <v>0</v>
      </c>
    </row>
    <row r="13" spans="1:6" ht="30.75">
      <c r="A13" s="222" t="s">
        <v>812</v>
      </c>
      <c r="B13" s="223" t="s">
        <v>813</v>
      </c>
      <c r="C13" s="225">
        <v>0</v>
      </c>
      <c r="D13" s="225">
        <v>0</v>
      </c>
      <c r="E13" s="225">
        <f t="shared" si="0"/>
        <v>0</v>
      </c>
      <c r="F13" s="225">
        <f t="shared" si="0"/>
        <v>0</v>
      </c>
    </row>
    <row r="14" spans="1:6" ht="64.5" customHeight="1">
      <c r="A14" s="222">
        <v>3</v>
      </c>
      <c r="B14" s="223" t="s">
        <v>814</v>
      </c>
      <c r="C14" s="225">
        <v>0</v>
      </c>
      <c r="D14" s="225">
        <v>0</v>
      </c>
      <c r="E14" s="225">
        <f t="shared" si="0"/>
        <v>0</v>
      </c>
      <c r="F14" s="225">
        <f t="shared" si="0"/>
        <v>0</v>
      </c>
    </row>
    <row r="15" spans="1:6" ht="56.25" customHeight="1">
      <c r="A15" s="222">
        <v>4</v>
      </c>
      <c r="B15" s="223" t="s">
        <v>786</v>
      </c>
      <c r="C15" s="225" t="s">
        <v>787</v>
      </c>
      <c r="D15" s="225" t="s">
        <v>787</v>
      </c>
      <c r="E15" s="228" t="s">
        <v>785</v>
      </c>
      <c r="F15" s="224" t="s">
        <v>785</v>
      </c>
    </row>
  </sheetData>
  <sheetProtection/>
  <mergeCells count="4">
    <mergeCell ref="C8:D8"/>
    <mergeCell ref="A5:F5"/>
    <mergeCell ref="C10:D10"/>
    <mergeCell ref="E8:F8"/>
  </mergeCells>
  <printOptions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5.75390625" style="0" customWidth="1"/>
    <col min="2" max="2" width="59.75390625" style="0" customWidth="1"/>
    <col min="3" max="3" width="15.125" style="0" customWidth="1"/>
    <col min="4" max="4" width="15.00390625" style="0" customWidth="1"/>
  </cols>
  <sheetData>
    <row r="1" ht="13.5">
      <c r="D1" s="98" t="s">
        <v>713</v>
      </c>
    </row>
    <row r="2" ht="13.5">
      <c r="D2" s="98" t="s">
        <v>352</v>
      </c>
    </row>
    <row r="3" ht="13.5">
      <c r="D3" s="98" t="s">
        <v>855</v>
      </c>
    </row>
    <row r="5" spans="1:4" ht="61.5" customHeight="1">
      <c r="A5" s="237" t="s">
        <v>865</v>
      </c>
      <c r="B5" s="237"/>
      <c r="C5" s="237"/>
      <c r="D5" s="237"/>
    </row>
    <row r="6" ht="13.5">
      <c r="D6" s="198" t="s">
        <v>705</v>
      </c>
    </row>
    <row r="7" spans="1:4" ht="13.5">
      <c r="A7" s="238" t="s">
        <v>629</v>
      </c>
      <c r="B7" s="238" t="s">
        <v>630</v>
      </c>
      <c r="C7" s="240" t="s">
        <v>706</v>
      </c>
      <c r="D7" s="240"/>
    </row>
    <row r="8" spans="1:4" ht="13.5">
      <c r="A8" s="239"/>
      <c r="B8" s="239"/>
      <c r="C8" s="199" t="s">
        <v>283</v>
      </c>
      <c r="D8" s="199" t="s">
        <v>543</v>
      </c>
    </row>
    <row r="9" spans="1:4" ht="13.5">
      <c r="A9" s="192" t="s">
        <v>632</v>
      </c>
      <c r="B9" s="192" t="s">
        <v>633</v>
      </c>
      <c r="C9" s="192" t="s">
        <v>634</v>
      </c>
      <c r="D9" s="192" t="s">
        <v>707</v>
      </c>
    </row>
    <row r="10" spans="1:4" ht="13.5">
      <c r="A10" s="191" t="s">
        <v>635</v>
      </c>
      <c r="B10" s="193" t="s">
        <v>636</v>
      </c>
      <c r="C10" s="194">
        <v>238292.5</v>
      </c>
      <c r="D10" s="194">
        <v>249091</v>
      </c>
    </row>
    <row r="11" spans="1:4" ht="13.5">
      <c r="A11" s="191" t="s">
        <v>637</v>
      </c>
      <c r="B11" s="193" t="s">
        <v>638</v>
      </c>
      <c r="C11" s="194">
        <v>133113.2</v>
      </c>
      <c r="D11" s="194">
        <v>139901.9</v>
      </c>
    </row>
    <row r="12" spans="1:4" ht="13.5">
      <c r="A12" s="191" t="s">
        <v>639</v>
      </c>
      <c r="B12" s="193" t="s">
        <v>289</v>
      </c>
      <c r="C12" s="194">
        <v>133113.2</v>
      </c>
      <c r="D12" s="194">
        <v>144088.1</v>
      </c>
    </row>
    <row r="13" spans="1:4" ht="27">
      <c r="A13" s="191" t="s">
        <v>640</v>
      </c>
      <c r="B13" s="193" t="s">
        <v>641</v>
      </c>
      <c r="C13" s="194">
        <v>9854</v>
      </c>
      <c r="D13" s="194">
        <v>10228.5</v>
      </c>
    </row>
    <row r="14" spans="1:4" ht="27">
      <c r="A14" s="191" t="s">
        <v>642</v>
      </c>
      <c r="B14" s="193" t="s">
        <v>643</v>
      </c>
      <c r="C14" s="194">
        <v>9854</v>
      </c>
      <c r="D14" s="194">
        <v>10228.5</v>
      </c>
    </row>
    <row r="15" spans="1:4" ht="13.5">
      <c r="A15" s="191" t="s">
        <v>644</v>
      </c>
      <c r="B15" s="193" t="s">
        <v>645</v>
      </c>
      <c r="C15" s="194">
        <v>7301.8</v>
      </c>
      <c r="D15" s="194">
        <f>SUM(D16:D17)</f>
        <v>3120.6</v>
      </c>
    </row>
    <row r="16" spans="1:4" ht="27">
      <c r="A16" s="191" t="s">
        <v>646</v>
      </c>
      <c r="B16" s="193" t="s">
        <v>647</v>
      </c>
      <c r="C16" s="194">
        <v>7182</v>
      </c>
      <c r="D16" s="194">
        <v>2995.5</v>
      </c>
    </row>
    <row r="17" spans="1:4" ht="27">
      <c r="A17" s="191" t="s">
        <v>648</v>
      </c>
      <c r="B17" s="193" t="s">
        <v>649</v>
      </c>
      <c r="C17" s="194">
        <v>119.8</v>
      </c>
      <c r="D17" s="194">
        <v>125.1</v>
      </c>
    </row>
    <row r="18" spans="1:4" ht="13.5">
      <c r="A18" s="191" t="s">
        <v>650</v>
      </c>
      <c r="B18" s="193" t="s">
        <v>651</v>
      </c>
      <c r="C18" s="194">
        <v>50436.5</v>
      </c>
      <c r="D18" s="194">
        <v>52655.7</v>
      </c>
    </row>
    <row r="19" spans="1:4" ht="13.5">
      <c r="A19" s="191" t="s">
        <v>652</v>
      </c>
      <c r="B19" s="193" t="s">
        <v>290</v>
      </c>
      <c r="C19" s="194">
        <v>8386</v>
      </c>
      <c r="D19" s="194">
        <v>8755</v>
      </c>
    </row>
    <row r="20" spans="1:4" ht="13.5">
      <c r="A20" s="191" t="s">
        <v>653</v>
      </c>
      <c r="B20" s="193" t="s">
        <v>240</v>
      </c>
      <c r="C20" s="194">
        <v>30725.2</v>
      </c>
      <c r="D20" s="194">
        <v>32077.1</v>
      </c>
    </row>
    <row r="21" spans="1:4" ht="13.5">
      <c r="A21" s="191" t="s">
        <v>654</v>
      </c>
      <c r="B21" s="193" t="s">
        <v>655</v>
      </c>
      <c r="C21" s="194">
        <v>11325.3</v>
      </c>
      <c r="D21" s="194">
        <v>11823.6</v>
      </c>
    </row>
    <row r="22" spans="1:4" ht="13.5">
      <c r="A22" s="191" t="s">
        <v>656</v>
      </c>
      <c r="B22" s="193" t="s">
        <v>657</v>
      </c>
      <c r="C22" s="194">
        <v>2630.3</v>
      </c>
      <c r="D22" s="194">
        <v>2746</v>
      </c>
    </row>
    <row r="23" spans="1:4" ht="27">
      <c r="A23" s="191" t="s">
        <v>658</v>
      </c>
      <c r="B23" s="193" t="s">
        <v>659</v>
      </c>
      <c r="C23" s="194">
        <v>2630.3</v>
      </c>
      <c r="D23" s="194">
        <v>2746</v>
      </c>
    </row>
    <row r="24" spans="1:4" ht="41.25">
      <c r="A24" s="191" t="s">
        <v>660</v>
      </c>
      <c r="B24" s="193" t="s">
        <v>661</v>
      </c>
      <c r="C24" s="194">
        <v>28053.5</v>
      </c>
      <c r="D24" s="194">
        <v>29089.7</v>
      </c>
    </row>
    <row r="25" spans="1:4" ht="82.5">
      <c r="A25" s="191" t="s">
        <v>662</v>
      </c>
      <c r="B25" s="193" t="s">
        <v>663</v>
      </c>
      <c r="C25" s="194">
        <v>26432.5</v>
      </c>
      <c r="D25" s="194">
        <v>27467.2</v>
      </c>
    </row>
    <row r="26" spans="1:4" ht="27">
      <c r="A26" s="191" t="s">
        <v>664</v>
      </c>
      <c r="B26" s="193" t="s">
        <v>665</v>
      </c>
      <c r="C26" s="194">
        <v>34.1</v>
      </c>
      <c r="D26" s="194">
        <v>35.6</v>
      </c>
    </row>
    <row r="27" spans="1:4" ht="69">
      <c r="A27" s="191" t="s">
        <v>666</v>
      </c>
      <c r="B27" s="193" t="s">
        <v>667</v>
      </c>
      <c r="C27" s="194">
        <v>1586.9</v>
      </c>
      <c r="D27" s="194">
        <v>1586.9</v>
      </c>
    </row>
    <row r="28" spans="1:4" ht="27">
      <c r="A28" s="191" t="s">
        <v>668</v>
      </c>
      <c r="B28" s="193" t="s">
        <v>669</v>
      </c>
      <c r="C28" s="194">
        <v>1020.1</v>
      </c>
      <c r="D28" s="194">
        <v>1020.1</v>
      </c>
    </row>
    <row r="29" spans="1:4" ht="13.5">
      <c r="A29" s="191" t="s">
        <v>670</v>
      </c>
      <c r="B29" s="193" t="s">
        <v>671</v>
      </c>
      <c r="C29" s="194">
        <v>1020.1</v>
      </c>
      <c r="D29" s="194">
        <v>1020.1</v>
      </c>
    </row>
    <row r="30" spans="1:4" ht="27">
      <c r="A30" s="191" t="s">
        <v>672</v>
      </c>
      <c r="B30" s="193" t="s">
        <v>673</v>
      </c>
      <c r="C30" s="194">
        <v>4604.3</v>
      </c>
      <c r="D30" s="194">
        <v>4806.9</v>
      </c>
    </row>
    <row r="31" spans="1:4" ht="69">
      <c r="A31" s="191" t="s">
        <v>674</v>
      </c>
      <c r="B31" s="193" t="s">
        <v>675</v>
      </c>
      <c r="C31" s="194">
        <v>1881.5</v>
      </c>
      <c r="D31" s="194">
        <v>1964.3</v>
      </c>
    </row>
    <row r="32" spans="1:4" ht="27">
      <c r="A32" s="191" t="s">
        <v>676</v>
      </c>
      <c r="B32" s="193" t="s">
        <v>677</v>
      </c>
      <c r="C32" s="194">
        <v>2722.8</v>
      </c>
      <c r="D32" s="194">
        <v>2842.6</v>
      </c>
    </row>
    <row r="33" spans="1:4" ht="13.5">
      <c r="A33" s="191" t="s">
        <v>678</v>
      </c>
      <c r="B33" s="193" t="s">
        <v>679</v>
      </c>
      <c r="C33" s="194">
        <v>1278.8</v>
      </c>
      <c r="D33" s="194">
        <v>1335</v>
      </c>
    </row>
    <row r="34" spans="1:4" ht="27">
      <c r="A34" s="191" t="s">
        <v>680</v>
      </c>
      <c r="B34" s="193" t="s">
        <v>681</v>
      </c>
      <c r="C34" s="194">
        <v>36.2</v>
      </c>
      <c r="D34" s="194">
        <v>37.8</v>
      </c>
    </row>
    <row r="35" spans="1:4" ht="96">
      <c r="A35" s="191" t="s">
        <v>682</v>
      </c>
      <c r="B35" s="193" t="s">
        <v>683</v>
      </c>
      <c r="C35" s="194">
        <v>62.3</v>
      </c>
      <c r="D35" s="194">
        <v>65</v>
      </c>
    </row>
    <row r="36" spans="1:4" ht="54.75">
      <c r="A36" s="191" t="s">
        <v>684</v>
      </c>
      <c r="B36" s="193" t="s">
        <v>685</v>
      </c>
      <c r="C36" s="194">
        <v>326.1</v>
      </c>
      <c r="D36" s="194">
        <v>340.5</v>
      </c>
    </row>
    <row r="37" spans="1:4" ht="27">
      <c r="A37" s="191" t="s">
        <v>686</v>
      </c>
      <c r="B37" s="193" t="s">
        <v>687</v>
      </c>
      <c r="C37" s="194">
        <v>717.2</v>
      </c>
      <c r="D37" s="194">
        <v>748.7</v>
      </c>
    </row>
    <row r="38" spans="1:4" ht="54.75">
      <c r="A38" s="191" t="s">
        <v>688</v>
      </c>
      <c r="B38" s="193" t="s">
        <v>689</v>
      </c>
      <c r="C38" s="194">
        <v>49.3</v>
      </c>
      <c r="D38" s="194">
        <v>51.5</v>
      </c>
    </row>
    <row r="39" spans="1:4" ht="27">
      <c r="A39" s="191" t="s">
        <v>690</v>
      </c>
      <c r="B39" s="193" t="s">
        <v>691</v>
      </c>
      <c r="C39" s="194">
        <v>87.7</v>
      </c>
      <c r="D39" s="194">
        <v>91.6</v>
      </c>
    </row>
    <row r="40" spans="1:4" ht="13.5">
      <c r="A40" s="191" t="s">
        <v>692</v>
      </c>
      <c r="B40" s="193" t="s">
        <v>693</v>
      </c>
      <c r="C40" s="194">
        <f>C41</f>
        <v>389760.1</v>
      </c>
      <c r="D40" s="194">
        <f>D41</f>
        <v>384931.1</v>
      </c>
    </row>
    <row r="41" spans="1:4" ht="27">
      <c r="A41" s="191" t="s">
        <v>694</v>
      </c>
      <c r="B41" s="193" t="s">
        <v>695</v>
      </c>
      <c r="C41" s="194">
        <f>SUM(C42:C45)</f>
        <v>389760.1</v>
      </c>
      <c r="D41" s="194">
        <f>SUM(D42:D45)</f>
        <v>384931.1</v>
      </c>
    </row>
    <row r="42" spans="1:4" ht="13.5">
      <c r="A42" s="191" t="s">
        <v>696</v>
      </c>
      <c r="B42" s="193" t="s">
        <v>697</v>
      </c>
      <c r="C42" s="194">
        <v>96780.2</v>
      </c>
      <c r="D42" s="194">
        <v>100051.5</v>
      </c>
    </row>
    <row r="43" spans="1:4" ht="27">
      <c r="A43" s="191" t="s">
        <v>698</v>
      </c>
      <c r="B43" s="193" t="s">
        <v>699</v>
      </c>
      <c r="C43" s="194">
        <v>17189.1</v>
      </c>
      <c r="D43" s="194">
        <v>17010.3</v>
      </c>
    </row>
    <row r="44" spans="1:4" ht="27">
      <c r="A44" s="191" t="s">
        <v>700</v>
      </c>
      <c r="B44" s="193" t="s">
        <v>701</v>
      </c>
      <c r="C44" s="194">
        <v>268940.5</v>
      </c>
      <c r="D44" s="194">
        <v>267869.3</v>
      </c>
    </row>
    <row r="45" spans="1:4" ht="13.5">
      <c r="A45" s="191" t="s">
        <v>702</v>
      </c>
      <c r="B45" s="193" t="s">
        <v>703</v>
      </c>
      <c r="C45" s="194">
        <v>6850.3</v>
      </c>
      <c r="D45" s="194">
        <v>0</v>
      </c>
    </row>
    <row r="46" spans="1:4" ht="13.5">
      <c r="A46" s="195"/>
      <c r="B46" s="196" t="s">
        <v>704</v>
      </c>
      <c r="C46" s="197">
        <f>C40+C10</f>
        <v>628052.6</v>
      </c>
      <c r="D46" s="197">
        <f>D40+D10</f>
        <v>634022.1</v>
      </c>
    </row>
  </sheetData>
  <sheetProtection/>
  <mergeCells count="4">
    <mergeCell ref="A5:D5"/>
    <mergeCell ref="A7:A8"/>
    <mergeCell ref="B7:B8"/>
    <mergeCell ref="C7:D7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2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7.125" style="2" customWidth="1"/>
    <col min="2" max="2" width="11.00390625" style="1" customWidth="1"/>
    <col min="3" max="3" width="115.625" style="1" customWidth="1"/>
    <col min="4" max="4" width="12.75390625" style="3" customWidth="1"/>
  </cols>
  <sheetData>
    <row r="1" spans="1:4" s="3" customFormat="1" ht="13.5">
      <c r="A1" s="37"/>
      <c r="B1" s="37"/>
      <c r="C1" s="37"/>
      <c r="D1" s="98"/>
    </row>
    <row r="2" spans="1:4" s="3" customFormat="1" ht="13.5">
      <c r="A2" s="37"/>
      <c r="B2" s="37"/>
      <c r="C2" s="37"/>
      <c r="D2" s="98" t="s">
        <v>714</v>
      </c>
    </row>
    <row r="3" spans="1:4" s="3" customFormat="1" ht="13.5">
      <c r="A3" s="37"/>
      <c r="B3" s="37"/>
      <c r="C3" s="37"/>
      <c r="D3" s="98" t="s">
        <v>352</v>
      </c>
    </row>
    <row r="4" spans="1:4" s="3" customFormat="1" ht="13.5">
      <c r="A4" s="37"/>
      <c r="B4" s="37"/>
      <c r="C4" s="37"/>
      <c r="D4" s="98" t="s">
        <v>855</v>
      </c>
    </row>
    <row r="5" spans="1:4" s="3" customFormat="1" ht="13.5">
      <c r="A5" s="2"/>
      <c r="B5" s="1"/>
      <c r="C5" s="2"/>
      <c r="D5" s="42"/>
    </row>
    <row r="6" spans="1:4" s="3" customFormat="1" ht="58.5" customHeight="1">
      <c r="A6" s="241" t="s">
        <v>353</v>
      </c>
      <c r="B6" s="241"/>
      <c r="C6" s="241"/>
      <c r="D6" s="241"/>
    </row>
    <row r="7" spans="1:4" s="3" customFormat="1" ht="15" customHeight="1">
      <c r="A7" s="68"/>
      <c r="B7" s="68"/>
      <c r="C7" s="68"/>
      <c r="D7" s="68"/>
    </row>
    <row r="8" spans="1:4" s="3" customFormat="1" ht="39.75" customHeight="1">
      <c r="A8" s="113" t="s">
        <v>162</v>
      </c>
      <c r="B8" s="113" t="s">
        <v>161</v>
      </c>
      <c r="C8" s="113" t="s">
        <v>160</v>
      </c>
      <c r="D8" s="69" t="s">
        <v>159</v>
      </c>
    </row>
    <row r="9" spans="1:4" s="4" customFormat="1" ht="21" customHeight="1">
      <c r="A9" s="20" t="s">
        <v>158</v>
      </c>
      <c r="B9" s="35"/>
      <c r="C9" s="176" t="s">
        <v>354</v>
      </c>
      <c r="D9" s="27">
        <f>D10+D16+D22+D30+D38+D47+D57+D34</f>
        <v>322449.89999999997</v>
      </c>
    </row>
    <row r="10" spans="1:4" s="34" customFormat="1" ht="15" customHeight="1">
      <c r="A10" s="18" t="s">
        <v>157</v>
      </c>
      <c r="B10" s="16"/>
      <c r="C10" s="100" t="s">
        <v>156</v>
      </c>
      <c r="D10" s="17">
        <f>D11</f>
        <v>105293.9</v>
      </c>
    </row>
    <row r="11" spans="1:4" s="34" customFormat="1" ht="29.25" customHeight="1">
      <c r="A11" s="18" t="s">
        <v>155</v>
      </c>
      <c r="B11" s="16"/>
      <c r="C11" s="100" t="s">
        <v>154</v>
      </c>
      <c r="D11" s="17">
        <f>D12+D14</f>
        <v>105293.9</v>
      </c>
    </row>
    <row r="12" spans="1:4" s="34" customFormat="1" ht="17.25" customHeight="1">
      <c r="A12" s="18" t="s">
        <v>153</v>
      </c>
      <c r="B12" s="16"/>
      <c r="C12" s="24" t="s">
        <v>6</v>
      </c>
      <c r="D12" s="17">
        <f>D13</f>
        <v>23899.9</v>
      </c>
    </row>
    <row r="13" spans="1:4" s="34" customFormat="1" ht="16.5" customHeight="1">
      <c r="A13" s="16"/>
      <c r="B13" s="12" t="s">
        <v>26</v>
      </c>
      <c r="C13" s="177" t="s">
        <v>25</v>
      </c>
      <c r="D13" s="17">
        <v>23899.9</v>
      </c>
    </row>
    <row r="14" spans="1:4" s="34" customFormat="1" ht="18" customHeight="1">
      <c r="A14" s="18" t="s">
        <v>152</v>
      </c>
      <c r="B14" s="12"/>
      <c r="C14" s="111" t="s">
        <v>262</v>
      </c>
      <c r="D14" s="17">
        <f>D15</f>
        <v>81394</v>
      </c>
    </row>
    <row r="15" spans="1:4" s="3" customFormat="1" ht="17.25" customHeight="1">
      <c r="A15" s="16"/>
      <c r="B15" s="12" t="s">
        <v>26</v>
      </c>
      <c r="C15" s="177" t="s">
        <v>25</v>
      </c>
      <c r="D15" s="17">
        <v>81394</v>
      </c>
    </row>
    <row r="16" spans="1:4" s="34" customFormat="1" ht="15">
      <c r="A16" s="18" t="s">
        <v>151</v>
      </c>
      <c r="B16" s="12"/>
      <c r="C16" s="177" t="s">
        <v>150</v>
      </c>
      <c r="D16" s="17">
        <f>D17</f>
        <v>143294.1</v>
      </c>
    </row>
    <row r="17" spans="1:4" s="34" customFormat="1" ht="27">
      <c r="A17" s="18" t="s">
        <v>149</v>
      </c>
      <c r="B17" s="12"/>
      <c r="C17" s="24" t="s">
        <v>350</v>
      </c>
      <c r="D17" s="17">
        <f>D18+D20</f>
        <v>143294.1</v>
      </c>
    </row>
    <row r="18" spans="1:4" s="34" customFormat="1" ht="17.25" customHeight="1">
      <c r="A18" s="18" t="s">
        <v>148</v>
      </c>
      <c r="B18" s="12"/>
      <c r="C18" s="24" t="s">
        <v>6</v>
      </c>
      <c r="D18" s="17">
        <f>D19</f>
        <v>26144.7</v>
      </c>
    </row>
    <row r="19" spans="1:4" s="34" customFormat="1" ht="20.25" customHeight="1">
      <c r="A19" s="16"/>
      <c r="B19" s="12" t="s">
        <v>26</v>
      </c>
      <c r="C19" s="177" t="s">
        <v>25</v>
      </c>
      <c r="D19" s="17">
        <v>26144.7</v>
      </c>
    </row>
    <row r="20" spans="1:4" s="3" customFormat="1" ht="15">
      <c r="A20" s="18" t="s">
        <v>280</v>
      </c>
      <c r="B20" s="12"/>
      <c r="C20" s="111" t="s">
        <v>262</v>
      </c>
      <c r="D20" s="17">
        <f>D21</f>
        <v>117149.4</v>
      </c>
    </row>
    <row r="21" spans="1:4" s="3" customFormat="1" ht="18.75" customHeight="1">
      <c r="A21" s="16"/>
      <c r="B21" s="12" t="s">
        <v>26</v>
      </c>
      <c r="C21" s="177" t="s">
        <v>25</v>
      </c>
      <c r="D21" s="17">
        <v>117149.4</v>
      </c>
    </row>
    <row r="22" spans="1:4" s="3" customFormat="1" ht="15">
      <c r="A22" s="18" t="s">
        <v>147</v>
      </c>
      <c r="B22" s="12"/>
      <c r="C22" s="102" t="s">
        <v>146</v>
      </c>
      <c r="D22" s="17">
        <f>D23+D26</f>
        <v>19980.4</v>
      </c>
    </row>
    <row r="23" spans="1:4" s="3" customFormat="1" ht="27">
      <c r="A23" s="18" t="s">
        <v>145</v>
      </c>
      <c r="B23" s="12"/>
      <c r="C23" s="24" t="s">
        <v>83</v>
      </c>
      <c r="D23" s="17">
        <f>D24</f>
        <v>19684.2</v>
      </c>
    </row>
    <row r="24" spans="1:4" s="3" customFormat="1" ht="16.5" customHeight="1">
      <c r="A24" s="18" t="s">
        <v>144</v>
      </c>
      <c r="B24" s="16"/>
      <c r="C24" s="24" t="s">
        <v>6</v>
      </c>
      <c r="D24" s="17">
        <f>D25</f>
        <v>19684.2</v>
      </c>
    </row>
    <row r="25" spans="1:4" s="3" customFormat="1" ht="16.5" customHeight="1">
      <c r="A25" s="18"/>
      <c r="B25" s="12" t="s">
        <v>26</v>
      </c>
      <c r="C25" s="177" t="s">
        <v>25</v>
      </c>
      <c r="D25" s="17">
        <v>19684.2</v>
      </c>
    </row>
    <row r="26" spans="1:4" s="3" customFormat="1" ht="16.5" customHeight="1">
      <c r="A26" s="18" t="s">
        <v>749</v>
      </c>
      <c r="B26" s="12"/>
      <c r="C26" s="24" t="s">
        <v>143</v>
      </c>
      <c r="D26" s="17">
        <f>D27</f>
        <v>296.2</v>
      </c>
    </row>
    <row r="27" spans="1:4" s="3" customFormat="1" ht="15.75" customHeight="1">
      <c r="A27" s="18" t="s">
        <v>750</v>
      </c>
      <c r="B27" s="12"/>
      <c r="C27" s="177" t="s">
        <v>142</v>
      </c>
      <c r="D27" s="17">
        <f>D28+D29</f>
        <v>296.2</v>
      </c>
    </row>
    <row r="28" spans="1:4" s="3" customFormat="1" ht="15">
      <c r="A28" s="16"/>
      <c r="B28" s="12" t="s">
        <v>3</v>
      </c>
      <c r="C28" s="177" t="s">
        <v>351</v>
      </c>
      <c r="D28" s="17">
        <v>252</v>
      </c>
    </row>
    <row r="29" spans="1:4" s="3" customFormat="1" ht="16.5" customHeight="1">
      <c r="A29" s="16"/>
      <c r="B29" s="12" t="s">
        <v>26</v>
      </c>
      <c r="C29" s="177" t="s">
        <v>25</v>
      </c>
      <c r="D29" s="17">
        <v>44.2</v>
      </c>
    </row>
    <row r="30" spans="1:4" s="3" customFormat="1" ht="15">
      <c r="A30" s="18" t="s">
        <v>141</v>
      </c>
      <c r="B30" s="12"/>
      <c r="C30" s="102" t="s">
        <v>140</v>
      </c>
      <c r="D30" s="17">
        <f>D31</f>
        <v>4461.8</v>
      </c>
    </row>
    <row r="31" spans="1:4" s="3" customFormat="1" ht="18" customHeight="1">
      <c r="A31" s="18" t="s">
        <v>139</v>
      </c>
      <c r="B31" s="12"/>
      <c r="C31" s="24" t="s">
        <v>138</v>
      </c>
      <c r="D31" s="17">
        <f>D32</f>
        <v>4461.8</v>
      </c>
    </row>
    <row r="32" spans="1:4" s="3" customFormat="1" ht="16.5" customHeight="1">
      <c r="A32" s="18" t="s">
        <v>281</v>
      </c>
      <c r="B32" s="12"/>
      <c r="C32" s="111" t="s">
        <v>262</v>
      </c>
      <c r="D32" s="17">
        <f>D33</f>
        <v>4461.8</v>
      </c>
    </row>
    <row r="33" spans="1:4" s="3" customFormat="1" ht="15.75" customHeight="1">
      <c r="A33" s="16"/>
      <c r="B33" s="12" t="s">
        <v>26</v>
      </c>
      <c r="C33" s="177" t="s">
        <v>25</v>
      </c>
      <c r="D33" s="17">
        <v>4461.8</v>
      </c>
    </row>
    <row r="34" spans="1:4" s="3" customFormat="1" ht="15">
      <c r="A34" s="18" t="s">
        <v>137</v>
      </c>
      <c r="B34" s="33"/>
      <c r="C34" s="178" t="s">
        <v>136</v>
      </c>
      <c r="D34" s="17">
        <f>D35</f>
        <v>4957.5</v>
      </c>
    </row>
    <row r="35" spans="1:4" s="3" customFormat="1" ht="15">
      <c r="A35" s="18" t="s">
        <v>135</v>
      </c>
      <c r="B35" s="33"/>
      <c r="C35" s="178" t="s">
        <v>134</v>
      </c>
      <c r="D35" s="17">
        <f>D36</f>
        <v>4957.5</v>
      </c>
    </row>
    <row r="36" spans="1:4" s="3" customFormat="1" ht="31.5" customHeight="1">
      <c r="A36" s="18" t="s">
        <v>282</v>
      </c>
      <c r="B36" s="33"/>
      <c r="C36" s="24" t="s">
        <v>255</v>
      </c>
      <c r="D36" s="17">
        <f>D37</f>
        <v>4957.5</v>
      </c>
    </row>
    <row r="37" spans="1:4" s="3" customFormat="1" ht="18" customHeight="1">
      <c r="A37" s="16"/>
      <c r="B37" s="12" t="s">
        <v>26</v>
      </c>
      <c r="C37" s="177" t="s">
        <v>25</v>
      </c>
      <c r="D37" s="17">
        <v>4957.5</v>
      </c>
    </row>
    <row r="38" spans="1:4" s="3" customFormat="1" ht="15">
      <c r="A38" s="18" t="s">
        <v>133</v>
      </c>
      <c r="B38" s="12"/>
      <c r="C38" s="177" t="s">
        <v>132</v>
      </c>
      <c r="D38" s="17">
        <f>D39+D44</f>
        <v>10840.5</v>
      </c>
    </row>
    <row r="39" spans="1:4" s="3" customFormat="1" ht="18" customHeight="1">
      <c r="A39" s="18" t="s">
        <v>131</v>
      </c>
      <c r="B39" s="12"/>
      <c r="C39" s="102" t="s">
        <v>130</v>
      </c>
      <c r="D39" s="17">
        <f>D40+D42</f>
        <v>8244</v>
      </c>
    </row>
    <row r="40" spans="1:4" s="3" customFormat="1" ht="18" customHeight="1">
      <c r="A40" s="18" t="s">
        <v>129</v>
      </c>
      <c r="B40" s="16"/>
      <c r="C40" s="24" t="s">
        <v>6</v>
      </c>
      <c r="D40" s="28">
        <f>D41</f>
        <v>3592</v>
      </c>
    </row>
    <row r="41" spans="1:4" s="3" customFormat="1" ht="19.5" customHeight="1">
      <c r="A41" s="18"/>
      <c r="B41" s="12" t="s">
        <v>26</v>
      </c>
      <c r="C41" s="177" t="s">
        <v>25</v>
      </c>
      <c r="D41" s="28">
        <v>3592</v>
      </c>
    </row>
    <row r="42" spans="1:4" s="3" customFormat="1" ht="15">
      <c r="A42" s="18" t="s">
        <v>267</v>
      </c>
      <c r="B42" s="29"/>
      <c r="C42" s="24" t="s">
        <v>128</v>
      </c>
      <c r="D42" s="28">
        <f>D43</f>
        <v>4652</v>
      </c>
    </row>
    <row r="43" spans="1:4" s="3" customFormat="1" ht="19.5" customHeight="1">
      <c r="A43" s="31"/>
      <c r="B43" s="12" t="s">
        <v>26</v>
      </c>
      <c r="C43" s="177" t="s">
        <v>25</v>
      </c>
      <c r="D43" s="28">
        <v>4652</v>
      </c>
    </row>
    <row r="44" spans="1:4" s="3" customFormat="1" ht="16.5" customHeight="1">
      <c r="A44" s="31" t="s">
        <v>127</v>
      </c>
      <c r="B44" s="18"/>
      <c r="C44" s="24" t="s">
        <v>126</v>
      </c>
      <c r="D44" s="28">
        <f>D45</f>
        <v>2596.5</v>
      </c>
    </row>
    <row r="45" spans="1:4" s="3" customFormat="1" ht="16.5" customHeight="1">
      <c r="A45" s="31" t="s">
        <v>125</v>
      </c>
      <c r="B45" s="18"/>
      <c r="C45" s="24" t="s">
        <v>6</v>
      </c>
      <c r="D45" s="28">
        <f>D46</f>
        <v>2596.5</v>
      </c>
    </row>
    <row r="46" spans="1:4" s="3" customFormat="1" ht="16.5" customHeight="1">
      <c r="A46" s="31"/>
      <c r="B46" s="18" t="s">
        <v>26</v>
      </c>
      <c r="C46" s="177" t="s">
        <v>25</v>
      </c>
      <c r="D46" s="28">
        <v>2596.5</v>
      </c>
    </row>
    <row r="47" spans="1:4" s="3" customFormat="1" ht="15">
      <c r="A47" s="18" t="s">
        <v>124</v>
      </c>
      <c r="B47" s="12"/>
      <c r="C47" s="102" t="s">
        <v>123</v>
      </c>
      <c r="D47" s="28">
        <f>D48+D51</f>
        <v>23490.600000000002</v>
      </c>
    </row>
    <row r="48" spans="1:4" s="3" customFormat="1" ht="32.25" customHeight="1">
      <c r="A48" s="18" t="s">
        <v>122</v>
      </c>
      <c r="B48" s="16"/>
      <c r="C48" s="24" t="s">
        <v>121</v>
      </c>
      <c r="D48" s="17">
        <f>D49</f>
        <v>5936.7</v>
      </c>
    </row>
    <row r="49" spans="1:4" s="3" customFormat="1" ht="45.75" customHeight="1">
      <c r="A49" s="18" t="s">
        <v>268</v>
      </c>
      <c r="B49" s="30"/>
      <c r="C49" s="24" t="s">
        <v>93</v>
      </c>
      <c r="D49" s="17">
        <f>D50</f>
        <v>5936.7</v>
      </c>
    </row>
    <row r="50" spans="1:4" s="3" customFormat="1" ht="20.25" customHeight="1">
      <c r="A50" s="16"/>
      <c r="B50" s="12" t="s">
        <v>26</v>
      </c>
      <c r="C50" s="177" t="s">
        <v>25</v>
      </c>
      <c r="D50" s="17">
        <v>5936.7</v>
      </c>
    </row>
    <row r="51" spans="1:4" s="3" customFormat="1" ht="32.25" customHeight="1">
      <c r="A51" s="18" t="s">
        <v>120</v>
      </c>
      <c r="B51" s="12"/>
      <c r="C51" s="24" t="s">
        <v>470</v>
      </c>
      <c r="D51" s="17">
        <f>D52+D54</f>
        <v>17553.9</v>
      </c>
    </row>
    <row r="52" spans="1:4" s="3" customFormat="1" ht="16.5" customHeight="1">
      <c r="A52" s="18" t="s">
        <v>545</v>
      </c>
      <c r="B52" s="12"/>
      <c r="C52" s="24" t="s">
        <v>266</v>
      </c>
      <c r="D52" s="17">
        <f>D53</f>
        <v>1612.6</v>
      </c>
    </row>
    <row r="53" spans="1:4" s="3" customFormat="1" ht="20.25" customHeight="1">
      <c r="A53" s="16"/>
      <c r="B53" s="12" t="s">
        <v>26</v>
      </c>
      <c r="C53" s="177" t="s">
        <v>25</v>
      </c>
      <c r="D53" s="17">
        <v>1612.6</v>
      </c>
    </row>
    <row r="54" spans="1:4" s="3" customFormat="1" ht="16.5" customHeight="1">
      <c r="A54" s="18" t="s">
        <v>279</v>
      </c>
      <c r="B54" s="12"/>
      <c r="C54" s="111" t="s">
        <v>262</v>
      </c>
      <c r="D54" s="17">
        <f>D56+D55</f>
        <v>15941.300000000001</v>
      </c>
    </row>
    <row r="55" spans="1:4" s="3" customFormat="1" ht="16.5" customHeight="1">
      <c r="A55" s="18"/>
      <c r="B55" s="12" t="s">
        <v>11</v>
      </c>
      <c r="C55" s="177" t="s">
        <v>10</v>
      </c>
      <c r="D55" s="17">
        <v>235.2</v>
      </c>
    </row>
    <row r="56" spans="1:4" s="3" customFormat="1" ht="20.25" customHeight="1">
      <c r="A56" s="16"/>
      <c r="B56" s="12" t="s">
        <v>26</v>
      </c>
      <c r="C56" s="177" t="s">
        <v>25</v>
      </c>
      <c r="D56" s="17">
        <v>15706.1</v>
      </c>
    </row>
    <row r="57" spans="1:4" s="3" customFormat="1" ht="15">
      <c r="A57" s="18" t="s">
        <v>119</v>
      </c>
      <c r="B57" s="12"/>
      <c r="C57" s="24" t="s">
        <v>118</v>
      </c>
      <c r="D57" s="17">
        <f>D58+D62</f>
        <v>10131.1</v>
      </c>
    </row>
    <row r="58" spans="1:4" s="3" customFormat="1" ht="15">
      <c r="A58" s="18" t="s">
        <v>117</v>
      </c>
      <c r="B58" s="12"/>
      <c r="C58" s="24" t="s">
        <v>36</v>
      </c>
      <c r="D58" s="17">
        <f>D59</f>
        <v>2249.5</v>
      </c>
    </row>
    <row r="59" spans="1:4" s="3" customFormat="1" ht="15">
      <c r="A59" s="18" t="s">
        <v>116</v>
      </c>
      <c r="B59" s="16"/>
      <c r="C59" s="24" t="s">
        <v>16</v>
      </c>
      <c r="D59" s="32">
        <f>D60+D61</f>
        <v>2249.5</v>
      </c>
    </row>
    <row r="60" spans="1:4" s="3" customFormat="1" ht="44.25" customHeight="1">
      <c r="A60" s="26"/>
      <c r="B60" s="12" t="s">
        <v>5</v>
      </c>
      <c r="C60" s="177" t="s">
        <v>752</v>
      </c>
      <c r="D60" s="32">
        <v>2123.6</v>
      </c>
    </row>
    <row r="61" spans="1:4" s="3" customFormat="1" ht="15.75" customHeight="1">
      <c r="A61" s="26"/>
      <c r="B61" s="12" t="s">
        <v>3</v>
      </c>
      <c r="C61" s="177" t="s">
        <v>351</v>
      </c>
      <c r="D61" s="32">
        <v>125.9</v>
      </c>
    </row>
    <row r="62" spans="1:4" s="3" customFormat="1" ht="15">
      <c r="A62" s="18" t="s">
        <v>115</v>
      </c>
      <c r="B62" s="12"/>
      <c r="C62" s="24" t="s">
        <v>114</v>
      </c>
      <c r="D62" s="17">
        <f>D63+D67+D69</f>
        <v>7881.6</v>
      </c>
    </row>
    <row r="63" spans="1:4" s="3" customFormat="1" ht="15">
      <c r="A63" s="18" t="s">
        <v>113</v>
      </c>
      <c r="B63" s="16"/>
      <c r="C63" s="23" t="s">
        <v>112</v>
      </c>
      <c r="D63" s="17">
        <f>D64+D65+D66</f>
        <v>3775.8</v>
      </c>
    </row>
    <row r="64" spans="1:4" s="3" customFormat="1" ht="45.75" customHeight="1">
      <c r="A64" s="26"/>
      <c r="B64" s="12" t="s">
        <v>5</v>
      </c>
      <c r="C64" s="177" t="s">
        <v>752</v>
      </c>
      <c r="D64" s="17">
        <v>2573</v>
      </c>
    </row>
    <row r="65" spans="1:4" s="3" customFormat="1" ht="15">
      <c r="A65" s="26"/>
      <c r="B65" s="12" t="s">
        <v>3</v>
      </c>
      <c r="C65" s="177" t="s">
        <v>351</v>
      </c>
      <c r="D65" s="17">
        <v>1095.8</v>
      </c>
    </row>
    <row r="66" spans="1:4" s="3" customFormat="1" ht="15">
      <c r="A66" s="16"/>
      <c r="B66" s="12" t="s">
        <v>2</v>
      </c>
      <c r="C66" s="177" t="s">
        <v>1</v>
      </c>
      <c r="D66" s="17">
        <v>107</v>
      </c>
    </row>
    <row r="67" spans="1:4" s="3" customFormat="1" ht="15">
      <c r="A67" s="18" t="s">
        <v>366</v>
      </c>
      <c r="B67" s="16"/>
      <c r="C67" s="23" t="s">
        <v>111</v>
      </c>
      <c r="D67" s="17">
        <f>D68</f>
        <v>1727.4</v>
      </c>
    </row>
    <row r="68" spans="1:4" s="3" customFormat="1" ht="17.25" customHeight="1">
      <c r="A68" s="12"/>
      <c r="B68" s="12" t="s">
        <v>26</v>
      </c>
      <c r="C68" s="177" t="s">
        <v>25</v>
      </c>
      <c r="D68" s="17">
        <v>1727.4</v>
      </c>
    </row>
    <row r="69" spans="1:4" s="3" customFormat="1" ht="27">
      <c r="A69" s="18" t="s">
        <v>367</v>
      </c>
      <c r="B69" s="12"/>
      <c r="C69" s="177" t="s">
        <v>110</v>
      </c>
      <c r="D69" s="17">
        <f>D70</f>
        <v>2378.4</v>
      </c>
    </row>
    <row r="70" spans="1:4" s="3" customFormat="1" ht="17.25" customHeight="1">
      <c r="A70" s="12"/>
      <c r="B70" s="12" t="s">
        <v>26</v>
      </c>
      <c r="C70" s="177" t="s">
        <v>25</v>
      </c>
      <c r="D70" s="17">
        <v>2378.4</v>
      </c>
    </row>
    <row r="71" spans="1:4" s="3" customFormat="1" ht="21" customHeight="1">
      <c r="A71" s="20" t="s">
        <v>109</v>
      </c>
      <c r="B71" s="16"/>
      <c r="C71" s="176" t="s">
        <v>355</v>
      </c>
      <c r="D71" s="9">
        <f>D72+D100+D106+D110</f>
        <v>66291.9</v>
      </c>
    </row>
    <row r="72" spans="1:4" s="3" customFormat="1" ht="16.5" customHeight="1">
      <c r="A72" s="18" t="s">
        <v>108</v>
      </c>
      <c r="B72" s="16"/>
      <c r="C72" s="102" t="s">
        <v>356</v>
      </c>
      <c r="D72" s="17">
        <f>D73+D78+D81+D87+D90+D97</f>
        <v>62650.7</v>
      </c>
    </row>
    <row r="73" spans="1:4" s="3" customFormat="1" ht="16.5" customHeight="1">
      <c r="A73" s="18" t="s">
        <v>107</v>
      </c>
      <c r="B73" s="16"/>
      <c r="C73" s="102" t="s">
        <v>106</v>
      </c>
      <c r="D73" s="17">
        <f>D74+D76</f>
        <v>14204.4</v>
      </c>
    </row>
    <row r="74" spans="1:4" s="3" customFormat="1" ht="16.5" customHeight="1">
      <c r="A74" s="18" t="s">
        <v>105</v>
      </c>
      <c r="B74" s="16"/>
      <c r="C74" s="24" t="s">
        <v>6</v>
      </c>
      <c r="D74" s="17">
        <f>D75</f>
        <v>13944.4</v>
      </c>
    </row>
    <row r="75" spans="1:4" s="3" customFormat="1" ht="16.5" customHeight="1">
      <c r="A75" s="18"/>
      <c r="B75" s="12" t="s">
        <v>26</v>
      </c>
      <c r="C75" s="177" t="s">
        <v>25</v>
      </c>
      <c r="D75" s="17">
        <v>13944.4</v>
      </c>
    </row>
    <row r="76" spans="1:4" s="3" customFormat="1" ht="16.5" customHeight="1">
      <c r="A76" s="18" t="s">
        <v>746</v>
      </c>
      <c r="B76" s="12"/>
      <c r="C76" s="177" t="s">
        <v>103</v>
      </c>
      <c r="D76" s="17">
        <f>D77</f>
        <v>260</v>
      </c>
    </row>
    <row r="77" spans="1:4" s="3" customFormat="1" ht="16.5" customHeight="1">
      <c r="A77" s="18"/>
      <c r="B77" s="12" t="s">
        <v>26</v>
      </c>
      <c r="C77" s="177" t="s">
        <v>25</v>
      </c>
      <c r="D77" s="17">
        <v>260</v>
      </c>
    </row>
    <row r="78" spans="1:4" s="3" customFormat="1" ht="16.5" customHeight="1">
      <c r="A78" s="18" t="s">
        <v>102</v>
      </c>
      <c r="B78" s="12"/>
      <c r="C78" s="177" t="s">
        <v>101</v>
      </c>
      <c r="D78" s="17">
        <f>D79</f>
        <v>4639.3</v>
      </c>
    </row>
    <row r="79" spans="1:4" s="3" customFormat="1" ht="16.5" customHeight="1">
      <c r="A79" s="18" t="s">
        <v>100</v>
      </c>
      <c r="B79" s="16"/>
      <c r="C79" s="24" t="s">
        <v>6</v>
      </c>
      <c r="D79" s="17">
        <f>D80</f>
        <v>4639.3</v>
      </c>
    </row>
    <row r="80" spans="1:4" s="3" customFormat="1" ht="16.5" customHeight="1">
      <c r="A80" s="18"/>
      <c r="B80" s="12" t="s">
        <v>26</v>
      </c>
      <c r="C80" s="177" t="s">
        <v>25</v>
      </c>
      <c r="D80" s="17">
        <v>4639.3</v>
      </c>
    </row>
    <row r="81" spans="1:4" s="3" customFormat="1" ht="15.75" customHeight="1">
      <c r="A81" s="18" t="s">
        <v>99</v>
      </c>
      <c r="B81" s="16"/>
      <c r="C81" s="179" t="s">
        <v>358</v>
      </c>
      <c r="D81" s="17">
        <f>D84+D82</f>
        <v>23093.8</v>
      </c>
    </row>
    <row r="82" spans="1:4" s="3" customFormat="1" ht="16.5" customHeight="1">
      <c r="A82" s="18" t="s">
        <v>357</v>
      </c>
      <c r="B82" s="16"/>
      <c r="C82" s="24" t="s">
        <v>6</v>
      </c>
      <c r="D82" s="17">
        <f>D83</f>
        <v>21538.6</v>
      </c>
    </row>
    <row r="83" spans="1:4" s="3" customFormat="1" ht="16.5" customHeight="1">
      <c r="A83" s="18"/>
      <c r="B83" s="12" t="s">
        <v>26</v>
      </c>
      <c r="C83" s="177" t="s">
        <v>25</v>
      </c>
      <c r="D83" s="17">
        <v>21538.6</v>
      </c>
    </row>
    <row r="84" spans="1:4" s="3" customFormat="1" ht="15.75" customHeight="1">
      <c r="A84" s="18" t="s">
        <v>98</v>
      </c>
      <c r="B84" s="12"/>
      <c r="C84" s="24" t="s">
        <v>24</v>
      </c>
      <c r="D84" s="17">
        <f>D86+D85</f>
        <v>1555.1999999999998</v>
      </c>
    </row>
    <row r="85" spans="1:4" s="3" customFormat="1" ht="15">
      <c r="A85" s="16"/>
      <c r="B85" s="12" t="s">
        <v>3</v>
      </c>
      <c r="C85" s="177" t="s">
        <v>351</v>
      </c>
      <c r="D85" s="17">
        <v>591.4</v>
      </c>
    </row>
    <row r="86" spans="1:4" s="3" customFormat="1" ht="18" customHeight="1">
      <c r="A86" s="16"/>
      <c r="B86" s="12" t="s">
        <v>26</v>
      </c>
      <c r="C86" s="177" t="s">
        <v>25</v>
      </c>
      <c r="D86" s="17">
        <v>963.8</v>
      </c>
    </row>
    <row r="87" spans="1:4" s="3" customFormat="1" ht="17.25" customHeight="1">
      <c r="A87" s="18" t="s">
        <v>97</v>
      </c>
      <c r="B87" s="12"/>
      <c r="C87" s="24" t="s">
        <v>359</v>
      </c>
      <c r="D87" s="17">
        <f>D88</f>
        <v>12109.7</v>
      </c>
    </row>
    <row r="88" spans="1:4" s="3" customFormat="1" ht="18.75" customHeight="1">
      <c r="A88" s="18" t="s">
        <v>360</v>
      </c>
      <c r="B88" s="12"/>
      <c r="C88" s="24" t="s">
        <v>6</v>
      </c>
      <c r="D88" s="17">
        <f>D89</f>
        <v>12109.7</v>
      </c>
    </row>
    <row r="89" spans="1:4" s="3" customFormat="1" ht="18" customHeight="1">
      <c r="A89" s="16"/>
      <c r="B89" s="12" t="s">
        <v>26</v>
      </c>
      <c r="C89" s="177" t="s">
        <v>25</v>
      </c>
      <c r="D89" s="17">
        <v>12109.7</v>
      </c>
    </row>
    <row r="90" spans="1:4" s="3" customFormat="1" ht="30" customHeight="1">
      <c r="A90" s="18" t="s">
        <v>361</v>
      </c>
      <c r="B90" s="12"/>
      <c r="C90" s="24" t="s">
        <v>362</v>
      </c>
      <c r="D90" s="17">
        <f>D91+D93+D95</f>
        <v>511</v>
      </c>
    </row>
    <row r="91" spans="1:4" s="3" customFormat="1" ht="46.5" customHeight="1">
      <c r="A91" s="18" t="s">
        <v>363</v>
      </c>
      <c r="B91" s="12"/>
      <c r="C91" s="24" t="s">
        <v>93</v>
      </c>
      <c r="D91" s="17">
        <f>D92</f>
        <v>24.1</v>
      </c>
    </row>
    <row r="92" spans="1:4" s="3" customFormat="1" ht="18" customHeight="1">
      <c r="A92" s="16"/>
      <c r="B92" s="12" t="s">
        <v>26</v>
      </c>
      <c r="C92" s="177" t="s">
        <v>25</v>
      </c>
      <c r="D92" s="17">
        <v>24.1</v>
      </c>
    </row>
    <row r="93" spans="1:4" s="3" customFormat="1" ht="46.5" customHeight="1">
      <c r="A93" s="18" t="s">
        <v>364</v>
      </c>
      <c r="B93" s="12"/>
      <c r="C93" s="24" t="s">
        <v>104</v>
      </c>
      <c r="D93" s="17">
        <f>D94</f>
        <v>209.1</v>
      </c>
    </row>
    <row r="94" spans="1:4" s="3" customFormat="1" ht="18" customHeight="1">
      <c r="A94" s="16"/>
      <c r="B94" s="12" t="s">
        <v>26</v>
      </c>
      <c r="C94" s="177" t="s">
        <v>25</v>
      </c>
      <c r="D94" s="17">
        <v>209.1</v>
      </c>
    </row>
    <row r="95" spans="1:4" s="3" customFormat="1" ht="31.5" customHeight="1">
      <c r="A95" s="18" t="s">
        <v>365</v>
      </c>
      <c r="B95" s="12"/>
      <c r="C95" s="24" t="s">
        <v>96</v>
      </c>
      <c r="D95" s="17">
        <f>D96</f>
        <v>277.8</v>
      </c>
    </row>
    <row r="96" spans="1:4" s="3" customFormat="1" ht="15">
      <c r="A96" s="16"/>
      <c r="B96" s="12" t="s">
        <v>3</v>
      </c>
      <c r="C96" s="177" t="s">
        <v>351</v>
      </c>
      <c r="D96" s="17">
        <v>277.8</v>
      </c>
    </row>
    <row r="97" spans="1:4" s="3" customFormat="1" ht="30" customHeight="1">
      <c r="A97" s="18" t="s">
        <v>368</v>
      </c>
      <c r="B97" s="12"/>
      <c r="C97" s="24" t="s">
        <v>369</v>
      </c>
      <c r="D97" s="17">
        <f>D98</f>
        <v>8092.5</v>
      </c>
    </row>
    <row r="98" spans="1:4" s="3" customFormat="1" ht="30" customHeight="1">
      <c r="A98" s="18" t="s">
        <v>370</v>
      </c>
      <c r="B98" s="12"/>
      <c r="C98" s="111" t="s">
        <v>255</v>
      </c>
      <c r="D98" s="17">
        <f>D99</f>
        <v>8092.5</v>
      </c>
    </row>
    <row r="99" spans="1:4" s="3" customFormat="1" ht="18" customHeight="1">
      <c r="A99" s="16"/>
      <c r="B99" s="12" t="s">
        <v>26</v>
      </c>
      <c r="C99" s="177" t="s">
        <v>25</v>
      </c>
      <c r="D99" s="17">
        <v>8092.5</v>
      </c>
    </row>
    <row r="100" spans="1:4" s="3" customFormat="1" ht="15.75" customHeight="1">
      <c r="A100" s="18" t="s">
        <v>95</v>
      </c>
      <c r="B100" s="29"/>
      <c r="C100" s="102" t="s">
        <v>371</v>
      </c>
      <c r="D100" s="28">
        <f>D101</f>
        <v>229</v>
      </c>
    </row>
    <row r="101" spans="1:4" s="3" customFormat="1" ht="15.75" customHeight="1">
      <c r="A101" s="18" t="s">
        <v>94</v>
      </c>
      <c r="B101" s="29"/>
      <c r="C101" s="102" t="s">
        <v>372</v>
      </c>
      <c r="D101" s="28">
        <f>D104+D102</f>
        <v>229</v>
      </c>
    </row>
    <row r="102" spans="1:4" s="3" customFormat="1" ht="15.75" customHeight="1">
      <c r="A102" s="18" t="s">
        <v>850</v>
      </c>
      <c r="B102" s="16"/>
      <c r="C102" s="24" t="s">
        <v>6</v>
      </c>
      <c r="D102" s="28">
        <f>D103</f>
        <v>39</v>
      </c>
    </row>
    <row r="103" spans="1:4" s="3" customFormat="1" ht="15.75" customHeight="1">
      <c r="A103" s="29"/>
      <c r="B103" s="12" t="s">
        <v>26</v>
      </c>
      <c r="C103" s="177" t="s">
        <v>25</v>
      </c>
      <c r="D103" s="28">
        <v>39</v>
      </c>
    </row>
    <row r="104" spans="1:4" s="3" customFormat="1" ht="15.75" customHeight="1">
      <c r="A104" s="18" t="s">
        <v>373</v>
      </c>
      <c r="B104" s="16"/>
      <c r="C104" s="15" t="s">
        <v>24</v>
      </c>
      <c r="D104" s="28">
        <f>D105</f>
        <v>190</v>
      </c>
    </row>
    <row r="105" spans="1:4" s="3" customFormat="1" ht="15.75" customHeight="1">
      <c r="A105" s="29"/>
      <c r="B105" s="12" t="s">
        <v>3</v>
      </c>
      <c r="C105" s="177" t="s">
        <v>351</v>
      </c>
      <c r="D105" s="28">
        <v>190</v>
      </c>
    </row>
    <row r="106" spans="1:4" s="3" customFormat="1" ht="15.75" customHeight="1">
      <c r="A106" s="18" t="s">
        <v>92</v>
      </c>
      <c r="B106" s="12"/>
      <c r="C106" s="102" t="s">
        <v>374</v>
      </c>
      <c r="D106" s="28">
        <f>D107</f>
        <v>212.6</v>
      </c>
    </row>
    <row r="107" spans="1:4" s="3" customFormat="1" ht="32.25" customHeight="1">
      <c r="A107" s="18" t="s">
        <v>91</v>
      </c>
      <c r="B107" s="12"/>
      <c r="C107" s="24" t="s">
        <v>90</v>
      </c>
      <c r="D107" s="28">
        <f>D108</f>
        <v>212.6</v>
      </c>
    </row>
    <row r="108" spans="1:4" s="3" customFormat="1" ht="27">
      <c r="A108" s="18" t="s">
        <v>375</v>
      </c>
      <c r="B108" s="12"/>
      <c r="C108" s="111" t="s">
        <v>269</v>
      </c>
      <c r="D108" s="28">
        <f>D109</f>
        <v>212.6</v>
      </c>
    </row>
    <row r="109" spans="1:4" s="3" customFormat="1" ht="15">
      <c r="A109" s="31"/>
      <c r="B109" s="12" t="s">
        <v>3</v>
      </c>
      <c r="C109" s="177" t="s">
        <v>351</v>
      </c>
      <c r="D109" s="28">
        <v>212.6</v>
      </c>
    </row>
    <row r="110" spans="1:4" s="3" customFormat="1" ht="15.75" customHeight="1">
      <c r="A110" s="18" t="s">
        <v>376</v>
      </c>
      <c r="B110" s="12"/>
      <c r="C110" s="24" t="s">
        <v>38</v>
      </c>
      <c r="D110" s="28">
        <f>D111</f>
        <v>3199.6</v>
      </c>
    </row>
    <row r="111" spans="1:4" s="3" customFormat="1" ht="15.75" customHeight="1">
      <c r="A111" s="18" t="s">
        <v>377</v>
      </c>
      <c r="B111" s="12"/>
      <c r="C111" s="24" t="s">
        <v>36</v>
      </c>
      <c r="D111" s="28">
        <f>D112</f>
        <v>3199.6</v>
      </c>
    </row>
    <row r="112" spans="1:4" s="3" customFormat="1" ht="15.75" customHeight="1">
      <c r="A112" s="18" t="s">
        <v>378</v>
      </c>
      <c r="B112" s="16"/>
      <c r="C112" s="24" t="s">
        <v>16</v>
      </c>
      <c r="D112" s="17">
        <f>D113+D114+D115</f>
        <v>3199.6</v>
      </c>
    </row>
    <row r="113" spans="1:4" s="3" customFormat="1" ht="45.75" customHeight="1">
      <c r="A113" s="16"/>
      <c r="B113" s="12" t="s">
        <v>5</v>
      </c>
      <c r="C113" s="177" t="s">
        <v>752</v>
      </c>
      <c r="D113" s="17">
        <v>2923.2</v>
      </c>
    </row>
    <row r="114" spans="1:4" s="3" customFormat="1" ht="15.75" customHeight="1">
      <c r="A114" s="16"/>
      <c r="B114" s="12" t="s">
        <v>3</v>
      </c>
      <c r="C114" s="177" t="s">
        <v>351</v>
      </c>
      <c r="D114" s="17">
        <v>272.3</v>
      </c>
    </row>
    <row r="115" spans="1:4" s="3" customFormat="1" ht="15">
      <c r="A115" s="16"/>
      <c r="B115" s="12" t="s">
        <v>2</v>
      </c>
      <c r="C115" s="177" t="s">
        <v>1</v>
      </c>
      <c r="D115" s="17">
        <v>4.1</v>
      </c>
    </row>
    <row r="116" spans="1:4" s="3" customFormat="1" ht="15">
      <c r="A116" s="20" t="s">
        <v>89</v>
      </c>
      <c r="B116" s="16"/>
      <c r="C116" s="101" t="s">
        <v>379</v>
      </c>
      <c r="D116" s="27">
        <f>D117+D132</f>
        <v>31542.5</v>
      </c>
    </row>
    <row r="117" spans="1:4" s="3" customFormat="1" ht="17.25" customHeight="1">
      <c r="A117" s="18" t="s">
        <v>88</v>
      </c>
      <c r="B117" s="30"/>
      <c r="C117" s="24" t="s">
        <v>87</v>
      </c>
      <c r="D117" s="17">
        <f>D118+D122+D129+D126</f>
        <v>18208.2</v>
      </c>
    </row>
    <row r="118" spans="1:4" s="3" customFormat="1" ht="18" customHeight="1">
      <c r="A118" s="18" t="s">
        <v>86</v>
      </c>
      <c r="B118" s="18"/>
      <c r="C118" s="24" t="s">
        <v>380</v>
      </c>
      <c r="D118" s="17">
        <f>D119</f>
        <v>814</v>
      </c>
    </row>
    <row r="119" spans="1:4" s="3" customFormat="1" ht="17.25" customHeight="1">
      <c r="A119" s="18" t="s">
        <v>85</v>
      </c>
      <c r="B119" s="12"/>
      <c r="C119" s="24" t="s">
        <v>24</v>
      </c>
      <c r="D119" s="17">
        <f>D120+D121</f>
        <v>814</v>
      </c>
    </row>
    <row r="120" spans="1:4" s="3" customFormat="1" ht="17.25" customHeight="1">
      <c r="A120" s="12"/>
      <c r="B120" s="12" t="s">
        <v>3</v>
      </c>
      <c r="C120" s="177" t="s">
        <v>351</v>
      </c>
      <c r="D120" s="17">
        <v>350</v>
      </c>
    </row>
    <row r="121" spans="1:4" s="3" customFormat="1" ht="19.5" customHeight="1">
      <c r="A121" s="16"/>
      <c r="B121" s="12" t="s">
        <v>26</v>
      </c>
      <c r="C121" s="177" t="s">
        <v>25</v>
      </c>
      <c r="D121" s="17">
        <v>464</v>
      </c>
    </row>
    <row r="122" spans="1:4" s="3" customFormat="1" ht="17.25" customHeight="1">
      <c r="A122" s="18" t="s">
        <v>84</v>
      </c>
      <c r="B122" s="12"/>
      <c r="C122" s="24" t="s">
        <v>381</v>
      </c>
      <c r="D122" s="17">
        <f>D123</f>
        <v>1205.8</v>
      </c>
    </row>
    <row r="123" spans="1:4" s="3" customFormat="1" ht="17.25" customHeight="1">
      <c r="A123" s="18" t="s">
        <v>382</v>
      </c>
      <c r="B123" s="16"/>
      <c r="C123" s="24" t="s">
        <v>24</v>
      </c>
      <c r="D123" s="17">
        <f>D125+D124</f>
        <v>1205.8</v>
      </c>
    </row>
    <row r="124" spans="1:4" s="3" customFormat="1" ht="17.25" customHeight="1">
      <c r="A124" s="12"/>
      <c r="B124" s="12" t="s">
        <v>3</v>
      </c>
      <c r="C124" s="177" t="s">
        <v>351</v>
      </c>
      <c r="D124" s="17">
        <v>100</v>
      </c>
    </row>
    <row r="125" spans="1:4" s="3" customFormat="1" ht="17.25" customHeight="1">
      <c r="A125" s="16"/>
      <c r="B125" s="12" t="s">
        <v>26</v>
      </c>
      <c r="C125" s="177" t="s">
        <v>25</v>
      </c>
      <c r="D125" s="17">
        <v>1105.8</v>
      </c>
    </row>
    <row r="126" spans="1:4" s="3" customFormat="1" ht="32.25" customHeight="1">
      <c r="A126" s="18" t="s">
        <v>383</v>
      </c>
      <c r="B126" s="12"/>
      <c r="C126" s="24" t="s">
        <v>384</v>
      </c>
      <c r="D126" s="17">
        <f>D127</f>
        <v>15149.2</v>
      </c>
    </row>
    <row r="127" spans="1:4" s="3" customFormat="1" ht="18" customHeight="1">
      <c r="A127" s="18" t="s">
        <v>385</v>
      </c>
      <c r="B127" s="16"/>
      <c r="C127" s="24" t="s">
        <v>6</v>
      </c>
      <c r="D127" s="17">
        <f>D128</f>
        <v>15149.2</v>
      </c>
    </row>
    <row r="128" spans="1:4" s="3" customFormat="1" ht="17.25" customHeight="1">
      <c r="A128" s="16"/>
      <c r="B128" s="12" t="s">
        <v>26</v>
      </c>
      <c r="C128" s="177" t="s">
        <v>25</v>
      </c>
      <c r="D128" s="17">
        <v>15149.2</v>
      </c>
    </row>
    <row r="129" spans="1:4" s="3" customFormat="1" ht="31.5" customHeight="1">
      <c r="A129" s="18" t="s">
        <v>265</v>
      </c>
      <c r="B129" s="12"/>
      <c r="C129" s="24" t="s">
        <v>386</v>
      </c>
      <c r="D129" s="17">
        <f>D130</f>
        <v>1039.2</v>
      </c>
    </row>
    <row r="130" spans="1:4" s="3" customFormat="1" ht="18.75" customHeight="1">
      <c r="A130" s="18" t="s">
        <v>388</v>
      </c>
      <c r="B130" s="16"/>
      <c r="C130" s="24" t="s">
        <v>387</v>
      </c>
      <c r="D130" s="17">
        <f>D131</f>
        <v>1039.2</v>
      </c>
    </row>
    <row r="131" spans="1:4" s="3" customFormat="1" ht="20.25" customHeight="1">
      <c r="A131" s="16"/>
      <c r="B131" s="12" t="s">
        <v>3</v>
      </c>
      <c r="C131" s="177" t="s">
        <v>351</v>
      </c>
      <c r="D131" s="17">
        <v>1039.2</v>
      </c>
    </row>
    <row r="132" spans="1:4" s="3" customFormat="1" ht="15.75" customHeight="1">
      <c r="A132" s="18" t="s">
        <v>555</v>
      </c>
      <c r="B132" s="12"/>
      <c r="C132" s="15" t="s">
        <v>554</v>
      </c>
      <c r="D132" s="28">
        <f>D133</f>
        <v>13334.3</v>
      </c>
    </row>
    <row r="133" spans="1:4" s="3" customFormat="1" ht="15.75" customHeight="1">
      <c r="A133" s="18" t="s">
        <v>556</v>
      </c>
      <c r="B133" s="12"/>
      <c r="C133" s="15" t="s">
        <v>710</v>
      </c>
      <c r="D133" s="28">
        <f>D134</f>
        <v>13334.3</v>
      </c>
    </row>
    <row r="134" spans="1:4" s="3" customFormat="1" ht="15.75" customHeight="1">
      <c r="A134" s="18" t="s">
        <v>557</v>
      </c>
      <c r="B134" s="16"/>
      <c r="C134" s="15" t="s">
        <v>6</v>
      </c>
      <c r="D134" s="17">
        <f>D135</f>
        <v>13334.3</v>
      </c>
    </row>
    <row r="135" spans="1:4" s="3" customFormat="1" ht="19.5" customHeight="1">
      <c r="A135" s="16"/>
      <c r="B135" s="12" t="s">
        <v>26</v>
      </c>
      <c r="C135" s="179" t="s">
        <v>25</v>
      </c>
      <c r="D135" s="17">
        <v>13334.3</v>
      </c>
    </row>
    <row r="136" spans="1:4" s="3" customFormat="1" ht="18.75" customHeight="1">
      <c r="A136" s="20" t="s">
        <v>82</v>
      </c>
      <c r="B136" s="16"/>
      <c r="C136" s="172" t="s">
        <v>389</v>
      </c>
      <c r="D136" s="27">
        <f>D137</f>
        <v>3250.9</v>
      </c>
    </row>
    <row r="137" spans="1:4" s="3" customFormat="1" ht="18" customHeight="1">
      <c r="A137" s="18" t="s">
        <v>81</v>
      </c>
      <c r="B137" s="16"/>
      <c r="C137" s="177" t="s">
        <v>829</v>
      </c>
      <c r="D137" s="17">
        <f>D138+D143+D149+D146+D159</f>
        <v>3250.9</v>
      </c>
    </row>
    <row r="138" spans="1:4" s="3" customFormat="1" ht="27">
      <c r="A138" s="18" t="s">
        <v>80</v>
      </c>
      <c r="B138" s="12"/>
      <c r="C138" s="180" t="s">
        <v>79</v>
      </c>
      <c r="D138" s="17">
        <f>D139+D141</f>
        <v>360.6</v>
      </c>
    </row>
    <row r="139" spans="1:4" s="3" customFormat="1" ht="15">
      <c r="A139" s="18" t="s">
        <v>391</v>
      </c>
      <c r="B139" s="12"/>
      <c r="C139" s="24" t="s">
        <v>390</v>
      </c>
      <c r="D139" s="17">
        <f>D140</f>
        <v>263.5</v>
      </c>
    </row>
    <row r="140" spans="1:4" s="3" customFormat="1" ht="17.25" customHeight="1">
      <c r="A140" s="16"/>
      <c r="B140" s="12" t="s">
        <v>26</v>
      </c>
      <c r="C140" s="177" t="s">
        <v>25</v>
      </c>
      <c r="D140" s="17">
        <v>263.5</v>
      </c>
    </row>
    <row r="141" spans="1:4" s="3" customFormat="1" ht="15">
      <c r="A141" s="18" t="s">
        <v>392</v>
      </c>
      <c r="B141" s="12"/>
      <c r="C141" s="24" t="s">
        <v>393</v>
      </c>
      <c r="D141" s="17">
        <f>D142</f>
        <v>97.1</v>
      </c>
    </row>
    <row r="142" spans="1:4" s="3" customFormat="1" ht="17.25" customHeight="1">
      <c r="A142" s="16"/>
      <c r="B142" s="12" t="s">
        <v>26</v>
      </c>
      <c r="C142" s="177" t="s">
        <v>25</v>
      </c>
      <c r="D142" s="17">
        <v>97.1</v>
      </c>
    </row>
    <row r="143" spans="1:4" s="3" customFormat="1" ht="61.5" customHeight="1">
      <c r="A143" s="18" t="s">
        <v>77</v>
      </c>
      <c r="B143" s="16"/>
      <c r="C143" s="177" t="s">
        <v>251</v>
      </c>
      <c r="D143" s="17">
        <f>D144</f>
        <v>982.8</v>
      </c>
    </row>
    <row r="144" spans="1:4" s="3" customFormat="1" ht="15">
      <c r="A144" s="18" t="s">
        <v>276</v>
      </c>
      <c r="B144" s="12"/>
      <c r="C144" s="177" t="s">
        <v>78</v>
      </c>
      <c r="D144" s="17">
        <f>D145</f>
        <v>982.8</v>
      </c>
    </row>
    <row r="145" spans="1:4" s="3" customFormat="1" ht="44.25" customHeight="1">
      <c r="A145" s="16"/>
      <c r="B145" s="12" t="s">
        <v>5</v>
      </c>
      <c r="C145" s="177" t="s">
        <v>752</v>
      </c>
      <c r="D145" s="17">
        <v>982.8</v>
      </c>
    </row>
    <row r="146" spans="1:4" s="3" customFormat="1" ht="30" customHeight="1">
      <c r="A146" s="18" t="s">
        <v>242</v>
      </c>
      <c r="B146" s="12"/>
      <c r="C146" s="177" t="s">
        <v>394</v>
      </c>
      <c r="D146" s="17">
        <f>D147</f>
        <v>91</v>
      </c>
    </row>
    <row r="147" spans="1:4" s="3" customFormat="1" ht="15" customHeight="1">
      <c r="A147" s="18" t="s">
        <v>243</v>
      </c>
      <c r="B147" s="12"/>
      <c r="C147" s="24" t="s">
        <v>24</v>
      </c>
      <c r="D147" s="17">
        <f>D148</f>
        <v>91</v>
      </c>
    </row>
    <row r="148" spans="1:4" s="3" customFormat="1" ht="15" customHeight="1">
      <c r="A148" s="16"/>
      <c r="B148" s="12" t="s">
        <v>26</v>
      </c>
      <c r="C148" s="177" t="s">
        <v>25</v>
      </c>
      <c r="D148" s="17">
        <v>91</v>
      </c>
    </row>
    <row r="149" spans="1:4" s="3" customFormat="1" ht="15" customHeight="1">
      <c r="A149" s="18" t="s">
        <v>250</v>
      </c>
      <c r="B149" s="12"/>
      <c r="C149" s="177" t="s">
        <v>76</v>
      </c>
      <c r="D149" s="17">
        <f>D150+D152+D157+D154</f>
        <v>1745</v>
      </c>
    </row>
    <row r="150" spans="1:4" s="3" customFormat="1" ht="15" customHeight="1">
      <c r="A150" s="18" t="s">
        <v>270</v>
      </c>
      <c r="B150" s="12"/>
      <c r="C150" s="24" t="s">
        <v>75</v>
      </c>
      <c r="D150" s="17">
        <f>D151</f>
        <v>14.4</v>
      </c>
    </row>
    <row r="151" spans="1:4" s="3" customFormat="1" ht="15" customHeight="1">
      <c r="A151" s="16"/>
      <c r="B151" s="12" t="s">
        <v>3</v>
      </c>
      <c r="C151" s="177" t="s">
        <v>351</v>
      </c>
      <c r="D151" s="17">
        <v>14.4</v>
      </c>
    </row>
    <row r="152" spans="1:4" s="3" customFormat="1" ht="15" customHeight="1">
      <c r="A152" s="16" t="s">
        <v>271</v>
      </c>
      <c r="B152" s="12"/>
      <c r="C152" s="111" t="s">
        <v>272</v>
      </c>
      <c r="D152" s="17">
        <f>D153</f>
        <v>56.2</v>
      </c>
    </row>
    <row r="153" spans="1:4" s="3" customFormat="1" ht="46.5" customHeight="1">
      <c r="A153" s="16"/>
      <c r="B153" s="12" t="s">
        <v>5</v>
      </c>
      <c r="C153" s="177" t="s">
        <v>752</v>
      </c>
      <c r="D153" s="17">
        <v>56.2</v>
      </c>
    </row>
    <row r="154" spans="1:4" s="3" customFormat="1" ht="15" customHeight="1">
      <c r="A154" s="16" t="s">
        <v>762</v>
      </c>
      <c r="B154" s="12"/>
      <c r="C154" s="111" t="s">
        <v>763</v>
      </c>
      <c r="D154" s="17">
        <f>D155+D156</f>
        <v>1324.9</v>
      </c>
    </row>
    <row r="155" spans="1:4" s="3" customFormat="1" ht="46.5" customHeight="1">
      <c r="A155" s="16"/>
      <c r="B155" s="12" t="s">
        <v>5</v>
      </c>
      <c r="C155" s="177" t="s">
        <v>752</v>
      </c>
      <c r="D155" s="17">
        <v>1192.4</v>
      </c>
    </row>
    <row r="156" spans="1:4" s="3" customFormat="1" ht="15" customHeight="1">
      <c r="A156" s="16"/>
      <c r="B156" s="12" t="s">
        <v>3</v>
      </c>
      <c r="C156" s="177" t="s">
        <v>351</v>
      </c>
      <c r="D156" s="17">
        <v>132.5</v>
      </c>
    </row>
    <row r="157" spans="1:4" s="3" customFormat="1" ht="16.5" customHeight="1">
      <c r="A157" s="16" t="s">
        <v>395</v>
      </c>
      <c r="B157" s="12"/>
      <c r="C157" s="111" t="s">
        <v>396</v>
      </c>
      <c r="D157" s="17">
        <f>D158</f>
        <v>349.5</v>
      </c>
    </row>
    <row r="158" spans="1:4" s="3" customFormat="1" ht="18" customHeight="1">
      <c r="A158" s="16"/>
      <c r="B158" s="12" t="s">
        <v>3</v>
      </c>
      <c r="C158" s="177" t="s">
        <v>351</v>
      </c>
      <c r="D158" s="17">
        <v>349.5</v>
      </c>
    </row>
    <row r="159" spans="1:4" s="3" customFormat="1" ht="15">
      <c r="A159" s="18" t="s">
        <v>830</v>
      </c>
      <c r="B159" s="12"/>
      <c r="C159" s="180" t="s">
        <v>241</v>
      </c>
      <c r="D159" s="17">
        <f>D160</f>
        <v>71.5</v>
      </c>
    </row>
    <row r="160" spans="1:4" s="3" customFormat="1" ht="15">
      <c r="A160" s="18" t="s">
        <v>831</v>
      </c>
      <c r="B160" s="12"/>
      <c r="C160" s="24" t="s">
        <v>24</v>
      </c>
      <c r="D160" s="17">
        <f>D161+D162</f>
        <v>71.5</v>
      </c>
    </row>
    <row r="161" spans="1:4" s="3" customFormat="1" ht="15" customHeight="1">
      <c r="A161" s="16"/>
      <c r="B161" s="12" t="s">
        <v>3</v>
      </c>
      <c r="C161" s="177" t="s">
        <v>351</v>
      </c>
      <c r="D161" s="17">
        <v>34.5</v>
      </c>
    </row>
    <row r="162" spans="1:4" s="3" customFormat="1" ht="15" customHeight="1">
      <c r="A162" s="16"/>
      <c r="B162" s="12" t="s">
        <v>26</v>
      </c>
      <c r="C162" s="177" t="s">
        <v>25</v>
      </c>
      <c r="D162" s="17">
        <v>37</v>
      </c>
    </row>
    <row r="163" spans="1:4" s="3" customFormat="1" ht="19.5" customHeight="1">
      <c r="A163" s="20" t="s">
        <v>74</v>
      </c>
      <c r="B163" s="12"/>
      <c r="C163" s="172" t="s">
        <v>400</v>
      </c>
      <c r="D163" s="27">
        <f>D164+D172</f>
        <v>5925.200000000001</v>
      </c>
    </row>
    <row r="164" spans="1:4" s="3" customFormat="1" ht="15">
      <c r="A164" s="18" t="s">
        <v>73</v>
      </c>
      <c r="B164" s="16"/>
      <c r="C164" s="177" t="s">
        <v>401</v>
      </c>
      <c r="D164" s="17">
        <f>D165</f>
        <v>3819.3</v>
      </c>
    </row>
    <row r="165" spans="1:4" s="3" customFormat="1" ht="30" customHeight="1">
      <c r="A165" s="18" t="s">
        <v>402</v>
      </c>
      <c r="B165" s="12"/>
      <c r="C165" s="102" t="s">
        <v>403</v>
      </c>
      <c r="D165" s="17">
        <f>D168+D170+D166</f>
        <v>3819.3</v>
      </c>
    </row>
    <row r="166" spans="1:4" s="3" customFormat="1" ht="15">
      <c r="A166" s="18" t="s">
        <v>408</v>
      </c>
      <c r="B166" s="12"/>
      <c r="C166" s="24" t="s">
        <v>24</v>
      </c>
      <c r="D166" s="17">
        <f>D167</f>
        <v>785.9</v>
      </c>
    </row>
    <row r="167" spans="1:4" s="3" customFormat="1" ht="15" customHeight="1">
      <c r="A167" s="16"/>
      <c r="B167" s="12" t="s">
        <v>3</v>
      </c>
      <c r="C167" s="177" t="s">
        <v>351</v>
      </c>
      <c r="D167" s="17">
        <v>785.9</v>
      </c>
    </row>
    <row r="168" spans="1:4" s="3" customFormat="1" ht="31.5" customHeight="1">
      <c r="A168" s="18" t="s">
        <v>405</v>
      </c>
      <c r="B168" s="12"/>
      <c r="C168" s="24" t="s">
        <v>404</v>
      </c>
      <c r="D168" s="17">
        <f>D169</f>
        <v>2633.4</v>
      </c>
    </row>
    <row r="169" spans="1:4" s="3" customFormat="1" ht="15">
      <c r="A169" s="16"/>
      <c r="B169" s="12" t="s">
        <v>3</v>
      </c>
      <c r="C169" s="177" t="s">
        <v>351</v>
      </c>
      <c r="D169" s="17">
        <v>2633.4</v>
      </c>
    </row>
    <row r="170" spans="1:4" s="3" customFormat="1" ht="31.5" customHeight="1">
      <c r="A170" s="18" t="s">
        <v>406</v>
      </c>
      <c r="B170" s="12"/>
      <c r="C170" s="24" t="s">
        <v>407</v>
      </c>
      <c r="D170" s="17">
        <f>D171</f>
        <v>400</v>
      </c>
    </row>
    <row r="171" spans="1:4" s="3" customFormat="1" ht="15">
      <c r="A171" s="16"/>
      <c r="B171" s="12" t="s">
        <v>3</v>
      </c>
      <c r="C171" s="177" t="s">
        <v>351</v>
      </c>
      <c r="D171" s="17">
        <v>400</v>
      </c>
    </row>
    <row r="172" spans="1:4" s="3" customFormat="1" ht="30.75" customHeight="1">
      <c r="A172" s="18" t="s">
        <v>409</v>
      </c>
      <c r="B172" s="16"/>
      <c r="C172" s="177" t="s">
        <v>410</v>
      </c>
      <c r="D172" s="17">
        <f>D173</f>
        <v>2105.9</v>
      </c>
    </row>
    <row r="173" spans="1:4" s="3" customFormat="1" ht="30" customHeight="1">
      <c r="A173" s="18" t="s">
        <v>411</v>
      </c>
      <c r="B173" s="12"/>
      <c r="C173" s="102" t="s">
        <v>412</v>
      </c>
      <c r="D173" s="17">
        <f>D174</f>
        <v>2105.9</v>
      </c>
    </row>
    <row r="174" spans="1:4" s="3" customFormat="1" ht="17.25" customHeight="1">
      <c r="A174" s="18" t="s">
        <v>413</v>
      </c>
      <c r="B174" s="12"/>
      <c r="C174" s="24" t="s">
        <v>6</v>
      </c>
      <c r="D174" s="17">
        <f>D175</f>
        <v>2105.9</v>
      </c>
    </row>
    <row r="175" spans="1:4" s="3" customFormat="1" ht="18" customHeight="1">
      <c r="A175" s="16"/>
      <c r="B175" s="12" t="s">
        <v>26</v>
      </c>
      <c r="C175" s="177" t="s">
        <v>25</v>
      </c>
      <c r="D175" s="17">
        <v>2105.9</v>
      </c>
    </row>
    <row r="176" spans="1:4" s="3" customFormat="1" ht="15">
      <c r="A176" s="20" t="s">
        <v>399</v>
      </c>
      <c r="B176" s="12"/>
      <c r="C176" s="172" t="s">
        <v>415</v>
      </c>
      <c r="D176" s="27">
        <f>D177</f>
        <v>165</v>
      </c>
    </row>
    <row r="177" spans="1:4" s="3" customFormat="1" ht="15">
      <c r="A177" s="18" t="s">
        <v>414</v>
      </c>
      <c r="B177" s="16"/>
      <c r="C177" s="177" t="s">
        <v>416</v>
      </c>
      <c r="D177" s="17">
        <f>D181+D178</f>
        <v>165</v>
      </c>
    </row>
    <row r="178" spans="1:4" s="3" customFormat="1" ht="18.75" customHeight="1">
      <c r="A178" s="18" t="s">
        <v>418</v>
      </c>
      <c r="B178" s="12"/>
      <c r="C178" s="102" t="s">
        <v>417</v>
      </c>
      <c r="D178" s="17">
        <f>D179</f>
        <v>25</v>
      </c>
    </row>
    <row r="179" spans="1:4" s="3" customFormat="1" ht="17.25" customHeight="1">
      <c r="A179" s="18" t="s">
        <v>419</v>
      </c>
      <c r="B179" s="12"/>
      <c r="C179" s="24" t="s">
        <v>24</v>
      </c>
      <c r="D179" s="17">
        <f>D180</f>
        <v>25</v>
      </c>
    </row>
    <row r="180" spans="1:4" s="3" customFormat="1" ht="15">
      <c r="A180" s="16"/>
      <c r="B180" s="12" t="s">
        <v>3</v>
      </c>
      <c r="C180" s="177" t="s">
        <v>351</v>
      </c>
      <c r="D180" s="17">
        <v>25</v>
      </c>
    </row>
    <row r="181" spans="1:4" s="3" customFormat="1" ht="31.5" customHeight="1">
      <c r="A181" s="18" t="s">
        <v>420</v>
      </c>
      <c r="B181" s="12"/>
      <c r="C181" s="102" t="s">
        <v>72</v>
      </c>
      <c r="D181" s="17">
        <f>D182</f>
        <v>140</v>
      </c>
    </row>
    <row r="182" spans="1:4" s="3" customFormat="1" ht="30" customHeight="1">
      <c r="A182" s="18" t="s">
        <v>421</v>
      </c>
      <c r="B182" s="12"/>
      <c r="C182" s="24" t="s">
        <v>71</v>
      </c>
      <c r="D182" s="17">
        <f>D183</f>
        <v>140</v>
      </c>
    </row>
    <row r="183" spans="1:4" s="3" customFormat="1" ht="15">
      <c r="A183" s="16"/>
      <c r="B183" s="12" t="s">
        <v>2</v>
      </c>
      <c r="C183" s="177" t="s">
        <v>1</v>
      </c>
      <c r="D183" s="17">
        <v>140</v>
      </c>
    </row>
    <row r="184" spans="1:4" s="3" customFormat="1" ht="15">
      <c r="A184" s="20" t="s">
        <v>70</v>
      </c>
      <c r="B184" s="16"/>
      <c r="C184" s="103" t="s">
        <v>422</v>
      </c>
      <c r="D184" s="27">
        <f>D185+D195+D220</f>
        <v>33460.9</v>
      </c>
    </row>
    <row r="185" spans="1:4" s="3" customFormat="1" ht="18" customHeight="1">
      <c r="A185" s="18" t="s">
        <v>66</v>
      </c>
      <c r="B185" s="21"/>
      <c r="C185" s="100" t="s">
        <v>423</v>
      </c>
      <c r="D185" s="17">
        <f>D186</f>
        <v>14468.9</v>
      </c>
    </row>
    <row r="186" spans="1:4" s="3" customFormat="1" ht="16.5" customHeight="1">
      <c r="A186" s="18" t="s">
        <v>65</v>
      </c>
      <c r="B186" s="12"/>
      <c r="C186" s="177" t="s">
        <v>424</v>
      </c>
      <c r="D186" s="17">
        <f>D187+D189+D191+D193</f>
        <v>14468.9</v>
      </c>
    </row>
    <row r="187" spans="1:4" s="3" customFormat="1" ht="15">
      <c r="A187" s="18" t="s">
        <v>425</v>
      </c>
      <c r="B187" s="12"/>
      <c r="C187" s="177" t="s">
        <v>426</v>
      </c>
      <c r="D187" s="17">
        <f>D188</f>
        <v>188.9</v>
      </c>
    </row>
    <row r="188" spans="1:4" s="3" customFormat="1" ht="15">
      <c r="A188" s="21"/>
      <c r="B188" s="12" t="s">
        <v>3</v>
      </c>
      <c r="C188" s="177" t="s">
        <v>351</v>
      </c>
      <c r="D188" s="17">
        <v>188.9</v>
      </c>
    </row>
    <row r="189" spans="1:4" s="3" customFormat="1" ht="17.25" customHeight="1">
      <c r="A189" s="18" t="s">
        <v>428</v>
      </c>
      <c r="B189" s="12"/>
      <c r="C189" s="177" t="s">
        <v>427</v>
      </c>
      <c r="D189" s="17">
        <f>D190</f>
        <v>4710</v>
      </c>
    </row>
    <row r="190" spans="1:4" s="3" customFormat="1" ht="16.5" customHeight="1">
      <c r="A190" s="16"/>
      <c r="B190" s="12" t="s">
        <v>3</v>
      </c>
      <c r="C190" s="177" t="s">
        <v>351</v>
      </c>
      <c r="D190" s="17">
        <v>4710</v>
      </c>
    </row>
    <row r="191" spans="1:4" s="3" customFormat="1" ht="17.25" customHeight="1">
      <c r="A191" s="18" t="s">
        <v>429</v>
      </c>
      <c r="B191" s="12"/>
      <c r="C191" s="111" t="s">
        <v>430</v>
      </c>
      <c r="D191" s="17">
        <f>D192</f>
        <v>70</v>
      </c>
    </row>
    <row r="192" spans="1:4" s="3" customFormat="1" ht="17.25" customHeight="1">
      <c r="A192" s="21"/>
      <c r="B192" s="12" t="s">
        <v>3</v>
      </c>
      <c r="C192" s="177" t="s">
        <v>351</v>
      </c>
      <c r="D192" s="17">
        <v>70</v>
      </c>
    </row>
    <row r="193" spans="1:4" s="3" customFormat="1" ht="31.5" customHeight="1">
      <c r="A193" s="18" t="s">
        <v>536</v>
      </c>
      <c r="B193" s="12"/>
      <c r="C193" s="111" t="s">
        <v>255</v>
      </c>
      <c r="D193" s="17">
        <f>D194</f>
        <v>9500</v>
      </c>
    </row>
    <row r="194" spans="1:4" s="3" customFormat="1" ht="17.25" customHeight="1">
      <c r="A194" s="21"/>
      <c r="B194" s="12" t="s">
        <v>3</v>
      </c>
      <c r="C194" s="177" t="s">
        <v>351</v>
      </c>
      <c r="D194" s="17">
        <v>9500</v>
      </c>
    </row>
    <row r="195" spans="1:4" s="3" customFormat="1" ht="16.5" customHeight="1">
      <c r="A195" s="18" t="s">
        <v>63</v>
      </c>
      <c r="B195" s="12"/>
      <c r="C195" s="177" t="s">
        <v>431</v>
      </c>
      <c r="D195" s="17">
        <f>D196+D199+D202+D205+D210+D217</f>
        <v>10319.000000000002</v>
      </c>
    </row>
    <row r="196" spans="1:4" s="3" customFormat="1" ht="15">
      <c r="A196" s="18" t="s">
        <v>62</v>
      </c>
      <c r="B196" s="21"/>
      <c r="C196" s="100" t="s">
        <v>432</v>
      </c>
      <c r="D196" s="17">
        <f>D197</f>
        <v>4565</v>
      </c>
    </row>
    <row r="197" spans="1:4" s="3" customFormat="1" ht="15">
      <c r="A197" s="18" t="s">
        <v>433</v>
      </c>
      <c r="B197" s="21"/>
      <c r="C197" s="100" t="s">
        <v>434</v>
      </c>
      <c r="D197" s="17">
        <f>D198</f>
        <v>4565</v>
      </c>
    </row>
    <row r="198" spans="1:4" s="3" customFormat="1" ht="15">
      <c r="A198" s="16"/>
      <c r="B198" s="12" t="s">
        <v>3</v>
      </c>
      <c r="C198" s="177" t="s">
        <v>351</v>
      </c>
      <c r="D198" s="17">
        <v>4565</v>
      </c>
    </row>
    <row r="199" spans="1:4" s="3" customFormat="1" ht="15">
      <c r="A199" s="18" t="s">
        <v>435</v>
      </c>
      <c r="B199" s="21"/>
      <c r="C199" s="100" t="s">
        <v>437</v>
      </c>
      <c r="D199" s="17">
        <f>D200</f>
        <v>762.1</v>
      </c>
    </row>
    <row r="200" spans="1:4" s="3" customFormat="1" ht="15">
      <c r="A200" s="18" t="s">
        <v>436</v>
      </c>
      <c r="B200" s="21"/>
      <c r="C200" s="100" t="s">
        <v>438</v>
      </c>
      <c r="D200" s="17">
        <f>D201</f>
        <v>762.1</v>
      </c>
    </row>
    <row r="201" spans="1:4" s="3" customFormat="1" ht="15">
      <c r="A201" s="16"/>
      <c r="B201" s="12" t="s">
        <v>3</v>
      </c>
      <c r="C201" s="177" t="s">
        <v>351</v>
      </c>
      <c r="D201" s="17">
        <v>762.1</v>
      </c>
    </row>
    <row r="202" spans="1:4" s="3" customFormat="1" ht="15">
      <c r="A202" s="18" t="s">
        <v>439</v>
      </c>
      <c r="B202" s="21"/>
      <c r="C202" s="100" t="s">
        <v>441</v>
      </c>
      <c r="D202" s="17">
        <f>D203</f>
        <v>569</v>
      </c>
    </row>
    <row r="203" spans="1:4" s="3" customFormat="1" ht="15">
      <c r="A203" s="18" t="s">
        <v>440</v>
      </c>
      <c r="B203" s="21"/>
      <c r="C203" s="100" t="s">
        <v>442</v>
      </c>
      <c r="D203" s="17">
        <f>D204</f>
        <v>569</v>
      </c>
    </row>
    <row r="204" spans="1:4" s="3" customFormat="1" ht="15">
      <c r="A204" s="16"/>
      <c r="B204" s="12" t="s">
        <v>3</v>
      </c>
      <c r="C204" s="177" t="s">
        <v>351</v>
      </c>
      <c r="D204" s="17">
        <v>569</v>
      </c>
    </row>
    <row r="205" spans="1:4" s="3" customFormat="1" ht="27">
      <c r="A205" s="18" t="s">
        <v>443</v>
      </c>
      <c r="B205" s="21"/>
      <c r="C205" s="100" t="s">
        <v>445</v>
      </c>
      <c r="D205" s="17">
        <f>D206+D208</f>
        <v>3664.8</v>
      </c>
    </row>
    <row r="206" spans="1:4" s="3" customFormat="1" ht="15">
      <c r="A206" s="18" t="s">
        <v>444</v>
      </c>
      <c r="B206" s="21"/>
      <c r="C206" s="100" t="s">
        <v>448</v>
      </c>
      <c r="D206" s="17">
        <f>D207</f>
        <v>3524</v>
      </c>
    </row>
    <row r="207" spans="1:4" s="3" customFormat="1" ht="15">
      <c r="A207" s="16"/>
      <c r="B207" s="12" t="s">
        <v>3</v>
      </c>
      <c r="C207" s="177" t="s">
        <v>351</v>
      </c>
      <c r="D207" s="17">
        <v>3524</v>
      </c>
    </row>
    <row r="208" spans="1:4" s="3" customFormat="1" ht="15">
      <c r="A208" s="18" t="s">
        <v>447</v>
      </c>
      <c r="B208" s="21"/>
      <c r="C208" s="100" t="s">
        <v>446</v>
      </c>
      <c r="D208" s="17">
        <f>D209</f>
        <v>140.8</v>
      </c>
    </row>
    <row r="209" spans="1:4" s="3" customFormat="1" ht="15">
      <c r="A209" s="16"/>
      <c r="B209" s="12" t="s">
        <v>3</v>
      </c>
      <c r="C209" s="177" t="s">
        <v>351</v>
      </c>
      <c r="D209" s="17">
        <v>140.8</v>
      </c>
    </row>
    <row r="210" spans="1:4" s="3" customFormat="1" ht="27">
      <c r="A210" s="18" t="s">
        <v>449</v>
      </c>
      <c r="B210" s="21"/>
      <c r="C210" s="100" t="s">
        <v>451</v>
      </c>
      <c r="D210" s="17">
        <f>D211+D214+D215</f>
        <v>536.9</v>
      </c>
    </row>
    <row r="211" spans="1:4" s="3" customFormat="1" ht="15">
      <c r="A211" s="18" t="s">
        <v>450</v>
      </c>
      <c r="B211" s="21"/>
      <c r="C211" s="100" t="s">
        <v>452</v>
      </c>
      <c r="D211" s="17">
        <f>D212</f>
        <v>100</v>
      </c>
    </row>
    <row r="212" spans="1:4" s="3" customFormat="1" ht="15">
      <c r="A212" s="16"/>
      <c r="B212" s="12" t="s">
        <v>3</v>
      </c>
      <c r="C212" s="177" t="s">
        <v>351</v>
      </c>
      <c r="D212" s="17">
        <v>100</v>
      </c>
    </row>
    <row r="213" spans="1:4" s="3" customFormat="1" ht="31.5" customHeight="1">
      <c r="A213" s="18" t="s">
        <v>538</v>
      </c>
      <c r="B213" s="21"/>
      <c r="C213" s="100" t="s">
        <v>537</v>
      </c>
      <c r="D213" s="17">
        <f>D214</f>
        <v>410.9</v>
      </c>
    </row>
    <row r="214" spans="1:4" s="3" customFormat="1" ht="15">
      <c r="A214" s="16"/>
      <c r="B214" s="12" t="s">
        <v>3</v>
      </c>
      <c r="C214" s="177" t="s">
        <v>351</v>
      </c>
      <c r="D214" s="17">
        <v>410.9</v>
      </c>
    </row>
    <row r="215" spans="1:4" s="3" customFormat="1" ht="46.5" customHeight="1">
      <c r="A215" s="18" t="s">
        <v>540</v>
      </c>
      <c r="B215" s="21"/>
      <c r="C215" s="100" t="s">
        <v>539</v>
      </c>
      <c r="D215" s="17">
        <f>D216</f>
        <v>26</v>
      </c>
    </row>
    <row r="216" spans="1:4" s="3" customFormat="1" ht="15">
      <c r="A216" s="16"/>
      <c r="B216" s="12" t="s">
        <v>3</v>
      </c>
      <c r="C216" s="177" t="s">
        <v>351</v>
      </c>
      <c r="D216" s="17">
        <v>26</v>
      </c>
    </row>
    <row r="217" spans="1:4" s="3" customFormat="1" ht="18" customHeight="1">
      <c r="A217" s="18" t="s">
        <v>453</v>
      </c>
      <c r="B217" s="21"/>
      <c r="C217" s="100" t="s">
        <v>349</v>
      </c>
      <c r="D217" s="17">
        <f>D218</f>
        <v>221.2</v>
      </c>
    </row>
    <row r="218" spans="1:4" s="3" customFormat="1" ht="15">
      <c r="A218" s="18" t="s">
        <v>748</v>
      </c>
      <c r="B218" s="21"/>
      <c r="C218" s="100" t="s">
        <v>454</v>
      </c>
      <c r="D218" s="17">
        <f>D219</f>
        <v>221.2</v>
      </c>
    </row>
    <row r="219" spans="1:4" s="3" customFormat="1" ht="15">
      <c r="A219" s="16"/>
      <c r="B219" s="12" t="s">
        <v>3</v>
      </c>
      <c r="C219" s="177" t="s">
        <v>351</v>
      </c>
      <c r="D219" s="17">
        <v>221.2</v>
      </c>
    </row>
    <row r="220" spans="1:4" s="3" customFormat="1" ht="16.5" customHeight="1">
      <c r="A220" s="18" t="s">
        <v>826</v>
      </c>
      <c r="B220" s="12"/>
      <c r="C220" s="24" t="s">
        <v>38</v>
      </c>
      <c r="D220" s="17">
        <f>D221</f>
        <v>8673</v>
      </c>
    </row>
    <row r="221" spans="1:4" s="3" customFormat="1" ht="15">
      <c r="A221" s="18" t="s">
        <v>827</v>
      </c>
      <c r="B221" s="12"/>
      <c r="C221" s="24" t="s">
        <v>36</v>
      </c>
      <c r="D221" s="17">
        <f>D222</f>
        <v>8673</v>
      </c>
    </row>
    <row r="222" spans="1:4" s="3" customFormat="1" ht="15">
      <c r="A222" s="18" t="s">
        <v>825</v>
      </c>
      <c r="B222" s="12"/>
      <c r="C222" s="24" t="s">
        <v>16</v>
      </c>
      <c r="D222" s="17">
        <f>D223+D224</f>
        <v>8673</v>
      </c>
    </row>
    <row r="223" spans="1:4" s="3" customFormat="1" ht="31.5" customHeight="1">
      <c r="A223" s="16"/>
      <c r="B223" s="12" t="s">
        <v>5</v>
      </c>
      <c r="C223" s="177" t="s">
        <v>752</v>
      </c>
      <c r="D223" s="14">
        <v>7957.7</v>
      </c>
    </row>
    <row r="224" spans="1:4" s="3" customFormat="1" ht="15">
      <c r="A224" s="16"/>
      <c r="B224" s="12" t="s">
        <v>3</v>
      </c>
      <c r="C224" s="177" t="s">
        <v>351</v>
      </c>
      <c r="D224" s="14">
        <v>715.3</v>
      </c>
    </row>
    <row r="225" spans="1:4" s="3" customFormat="1" ht="15">
      <c r="A225" s="20" t="s">
        <v>61</v>
      </c>
      <c r="B225" s="16"/>
      <c r="C225" s="103" t="s">
        <v>455</v>
      </c>
      <c r="D225" s="27">
        <f>D226+D234+D243+D260</f>
        <v>28737.5</v>
      </c>
    </row>
    <row r="226" spans="1:4" s="3" customFormat="1" ht="15">
      <c r="A226" s="18" t="s">
        <v>60</v>
      </c>
      <c r="B226" s="12"/>
      <c r="C226" s="177" t="s">
        <v>456</v>
      </c>
      <c r="D226" s="17">
        <f>D227</f>
        <v>1526.3</v>
      </c>
    </row>
    <row r="227" spans="1:4" s="3" customFormat="1" ht="27">
      <c r="A227" s="18" t="s">
        <v>59</v>
      </c>
      <c r="B227" s="21"/>
      <c r="C227" s="100" t="s">
        <v>457</v>
      </c>
      <c r="D227" s="17">
        <f>D228+D230+D232</f>
        <v>1526.3</v>
      </c>
    </row>
    <row r="228" spans="1:4" s="3" customFormat="1" ht="15">
      <c r="A228" s="16" t="s">
        <v>458</v>
      </c>
      <c r="B228" s="12"/>
      <c r="C228" s="24" t="s">
        <v>459</v>
      </c>
      <c r="D228" s="17">
        <f>D229</f>
        <v>753.4</v>
      </c>
    </row>
    <row r="229" spans="1:4" s="3" customFormat="1" ht="15">
      <c r="A229" s="16"/>
      <c r="B229" s="12" t="s">
        <v>3</v>
      </c>
      <c r="C229" s="177" t="s">
        <v>351</v>
      </c>
      <c r="D229" s="17">
        <v>753.4</v>
      </c>
    </row>
    <row r="230" spans="1:4" s="3" customFormat="1" ht="15">
      <c r="A230" s="16" t="s">
        <v>460</v>
      </c>
      <c r="B230" s="12"/>
      <c r="C230" s="24" t="s">
        <v>461</v>
      </c>
      <c r="D230" s="17">
        <f>D231</f>
        <v>562.9</v>
      </c>
    </row>
    <row r="231" spans="1:4" s="3" customFormat="1" ht="15">
      <c r="A231" s="16"/>
      <c r="B231" s="12" t="s">
        <v>3</v>
      </c>
      <c r="C231" s="177" t="s">
        <v>351</v>
      </c>
      <c r="D231" s="17">
        <v>562.9</v>
      </c>
    </row>
    <row r="232" spans="1:4" s="3" customFormat="1" ht="15">
      <c r="A232" s="16" t="s">
        <v>462</v>
      </c>
      <c r="B232" s="12"/>
      <c r="C232" s="24" t="s">
        <v>463</v>
      </c>
      <c r="D232" s="17">
        <f>D233</f>
        <v>210</v>
      </c>
    </row>
    <row r="233" spans="1:4" s="3" customFormat="1" ht="15">
      <c r="A233" s="16"/>
      <c r="B233" s="12" t="s">
        <v>3</v>
      </c>
      <c r="C233" s="177" t="s">
        <v>351</v>
      </c>
      <c r="D233" s="17">
        <v>210</v>
      </c>
    </row>
    <row r="234" spans="1:4" s="3" customFormat="1" ht="15">
      <c r="A234" s="18" t="s">
        <v>58</v>
      </c>
      <c r="B234" s="21"/>
      <c r="C234" s="100" t="s">
        <v>464</v>
      </c>
      <c r="D234" s="17">
        <f>D235+D240</f>
        <v>3204.6</v>
      </c>
    </row>
    <row r="235" spans="1:4" s="3" customFormat="1" ht="15">
      <c r="A235" s="18" t="s">
        <v>57</v>
      </c>
      <c r="B235" s="12"/>
      <c r="C235" s="177" t="s">
        <v>465</v>
      </c>
      <c r="D235" s="17">
        <f>D236+D238</f>
        <v>2944.6</v>
      </c>
    </row>
    <row r="236" spans="1:4" s="3" customFormat="1" ht="15">
      <c r="A236" s="18" t="s">
        <v>466</v>
      </c>
      <c r="B236" s="12"/>
      <c r="C236" s="177" t="s">
        <v>56</v>
      </c>
      <c r="D236" s="17">
        <f>D237</f>
        <v>1006.8</v>
      </c>
    </row>
    <row r="237" spans="1:4" s="3" customFormat="1" ht="15">
      <c r="A237" s="21"/>
      <c r="B237" s="12" t="s">
        <v>3</v>
      </c>
      <c r="C237" s="177" t="s">
        <v>351</v>
      </c>
      <c r="D237" s="17">
        <v>1006.8</v>
      </c>
    </row>
    <row r="238" spans="1:4" s="3" customFormat="1" ht="27">
      <c r="A238" s="18" t="s">
        <v>467</v>
      </c>
      <c r="B238" s="12"/>
      <c r="C238" s="177" t="s">
        <v>64</v>
      </c>
      <c r="D238" s="17">
        <f>D239</f>
        <v>1937.8</v>
      </c>
    </row>
    <row r="239" spans="1:4" s="3" customFormat="1" ht="15">
      <c r="A239" s="21"/>
      <c r="B239" s="12" t="s">
        <v>2</v>
      </c>
      <c r="C239" s="177" t="s">
        <v>1</v>
      </c>
      <c r="D239" s="17">
        <v>1937.8</v>
      </c>
    </row>
    <row r="240" spans="1:4" s="3" customFormat="1" ht="15">
      <c r="A240" s="18" t="s">
        <v>55</v>
      </c>
      <c r="B240" s="12"/>
      <c r="C240" s="177" t="s">
        <v>54</v>
      </c>
      <c r="D240" s="17">
        <f>D241</f>
        <v>260</v>
      </c>
    </row>
    <row r="241" spans="1:4" s="3" customFormat="1" ht="15">
      <c r="A241" s="18" t="s">
        <v>468</v>
      </c>
      <c r="B241" s="12"/>
      <c r="C241" s="177" t="s">
        <v>53</v>
      </c>
      <c r="D241" s="17">
        <f>D242</f>
        <v>260</v>
      </c>
    </row>
    <row r="242" spans="1:4" s="3" customFormat="1" ht="15">
      <c r="A242" s="21"/>
      <c r="B242" s="12" t="s">
        <v>3</v>
      </c>
      <c r="C242" s="177" t="s">
        <v>351</v>
      </c>
      <c r="D242" s="17">
        <v>260</v>
      </c>
    </row>
    <row r="243" spans="1:4" s="3" customFormat="1" ht="18" customHeight="1">
      <c r="A243" s="18" t="s">
        <v>52</v>
      </c>
      <c r="B243" s="12"/>
      <c r="C243" s="102" t="s">
        <v>469</v>
      </c>
      <c r="D243" s="17">
        <f>D244+D257</f>
        <v>17437.2</v>
      </c>
    </row>
    <row r="244" spans="1:4" s="3" customFormat="1" ht="27">
      <c r="A244" s="18" t="s">
        <v>50</v>
      </c>
      <c r="B244" s="12"/>
      <c r="C244" s="177" t="s">
        <v>470</v>
      </c>
      <c r="D244" s="17">
        <f>D249+D245+D247+D255+D251+D253</f>
        <v>15437.2</v>
      </c>
    </row>
    <row r="245" spans="1:4" s="3" customFormat="1" ht="27">
      <c r="A245" s="18" t="s">
        <v>273</v>
      </c>
      <c r="B245" s="12"/>
      <c r="C245" s="100" t="s">
        <v>254</v>
      </c>
      <c r="D245" s="17">
        <f>D246</f>
        <v>78.7</v>
      </c>
    </row>
    <row r="246" spans="1:4" s="3" customFormat="1" ht="15">
      <c r="A246" s="21"/>
      <c r="B246" s="12" t="s">
        <v>2</v>
      </c>
      <c r="C246" s="177" t="s">
        <v>1</v>
      </c>
      <c r="D246" s="17">
        <v>78.7</v>
      </c>
    </row>
    <row r="247" spans="1:4" s="3" customFormat="1" ht="41.25">
      <c r="A247" s="18" t="s">
        <v>47</v>
      </c>
      <c r="B247" s="12"/>
      <c r="C247" s="111" t="s">
        <v>275</v>
      </c>
      <c r="D247" s="17">
        <f>D248</f>
        <v>8865</v>
      </c>
    </row>
    <row r="248" spans="1:4" s="3" customFormat="1" ht="15">
      <c r="A248" s="21"/>
      <c r="B248" s="12" t="s">
        <v>477</v>
      </c>
      <c r="C248" s="179" t="s">
        <v>478</v>
      </c>
      <c r="D248" s="17">
        <v>8865</v>
      </c>
    </row>
    <row r="249" spans="1:4" s="3" customFormat="1" ht="31.5" customHeight="1">
      <c r="A249" s="18" t="s">
        <v>285</v>
      </c>
      <c r="B249" s="12"/>
      <c r="C249" s="111" t="s">
        <v>48</v>
      </c>
      <c r="D249" s="17">
        <f>D250</f>
        <v>2047.8</v>
      </c>
    </row>
    <row r="250" spans="1:4" s="3" customFormat="1" ht="16.5" customHeight="1">
      <c r="A250" s="16"/>
      <c r="B250" s="12" t="s">
        <v>11</v>
      </c>
      <c r="C250" s="177" t="s">
        <v>10</v>
      </c>
      <c r="D250" s="17">
        <v>2047.8</v>
      </c>
    </row>
    <row r="251" spans="1:4" s="3" customFormat="1" ht="31.5" customHeight="1">
      <c r="A251" s="18" t="s">
        <v>759</v>
      </c>
      <c r="B251" s="12"/>
      <c r="C251" s="111" t="s">
        <v>760</v>
      </c>
      <c r="D251" s="17">
        <f>D252</f>
        <v>729.1</v>
      </c>
    </row>
    <row r="252" spans="1:4" s="3" customFormat="1" ht="16.5" customHeight="1">
      <c r="A252" s="16"/>
      <c r="B252" s="12" t="s">
        <v>11</v>
      </c>
      <c r="C252" s="177" t="s">
        <v>10</v>
      </c>
      <c r="D252" s="17">
        <v>729.1</v>
      </c>
    </row>
    <row r="253" spans="1:4" s="3" customFormat="1" ht="31.5" customHeight="1">
      <c r="A253" s="18" t="s">
        <v>854</v>
      </c>
      <c r="B253" s="12"/>
      <c r="C253" s="111" t="s">
        <v>761</v>
      </c>
      <c r="D253" s="17">
        <f>D254</f>
        <v>2916.6</v>
      </c>
    </row>
    <row r="254" spans="1:4" s="3" customFormat="1" ht="16.5" customHeight="1">
      <c r="A254" s="16"/>
      <c r="B254" s="12" t="s">
        <v>11</v>
      </c>
      <c r="C254" s="177" t="s">
        <v>10</v>
      </c>
      <c r="D254" s="17">
        <v>2916.6</v>
      </c>
    </row>
    <row r="255" spans="1:4" s="3" customFormat="1" ht="18.75" customHeight="1">
      <c r="A255" s="18" t="s">
        <v>473</v>
      </c>
      <c r="B255" s="12"/>
      <c r="C255" s="173" t="s">
        <v>472</v>
      </c>
      <c r="D255" s="17">
        <f>D256</f>
        <v>800</v>
      </c>
    </row>
    <row r="256" spans="1:4" s="3" customFormat="1" ht="16.5" customHeight="1">
      <c r="A256" s="16"/>
      <c r="B256" s="12" t="s">
        <v>11</v>
      </c>
      <c r="C256" s="177" t="s">
        <v>10</v>
      </c>
      <c r="D256" s="17">
        <v>800</v>
      </c>
    </row>
    <row r="257" spans="1:4" s="3" customFormat="1" ht="27">
      <c r="A257" s="18" t="s">
        <v>474</v>
      </c>
      <c r="B257" s="12"/>
      <c r="C257" s="177" t="s">
        <v>475</v>
      </c>
      <c r="D257" s="17">
        <f>D258</f>
        <v>2000</v>
      </c>
    </row>
    <row r="258" spans="1:4" s="3" customFormat="1" ht="18.75" customHeight="1">
      <c r="A258" s="18" t="s">
        <v>479</v>
      </c>
      <c r="B258" s="12"/>
      <c r="C258" s="173" t="s">
        <v>476</v>
      </c>
      <c r="D258" s="17">
        <f>D259</f>
        <v>2000</v>
      </c>
    </row>
    <row r="259" spans="1:4" s="3" customFormat="1" ht="16.5" customHeight="1">
      <c r="A259" s="16"/>
      <c r="B259" s="12" t="s">
        <v>477</v>
      </c>
      <c r="C259" s="177" t="s">
        <v>478</v>
      </c>
      <c r="D259" s="17">
        <v>2000</v>
      </c>
    </row>
    <row r="260" spans="1:4" s="3" customFormat="1" ht="15" customHeight="1">
      <c r="A260" s="18" t="s">
        <v>46</v>
      </c>
      <c r="B260" s="12"/>
      <c r="C260" s="24" t="s">
        <v>38</v>
      </c>
      <c r="D260" s="28">
        <f>D261</f>
        <v>6569.4</v>
      </c>
    </row>
    <row r="261" spans="1:4" s="3" customFormat="1" ht="15" customHeight="1">
      <c r="A261" s="18" t="s">
        <v>45</v>
      </c>
      <c r="B261" s="12"/>
      <c r="C261" s="24" t="s">
        <v>36</v>
      </c>
      <c r="D261" s="28">
        <f>D262+D267+D265</f>
        <v>6569.4</v>
      </c>
    </row>
    <row r="262" spans="1:4" s="3" customFormat="1" ht="15" customHeight="1">
      <c r="A262" s="18" t="s">
        <v>44</v>
      </c>
      <c r="B262" s="16"/>
      <c r="C262" s="24" t="s">
        <v>16</v>
      </c>
      <c r="D262" s="17">
        <f>D263+D264</f>
        <v>6502.1</v>
      </c>
    </row>
    <row r="263" spans="1:4" s="3" customFormat="1" ht="45.75" customHeight="1">
      <c r="A263" s="16"/>
      <c r="B263" s="12" t="s">
        <v>5</v>
      </c>
      <c r="C263" s="177" t="s">
        <v>752</v>
      </c>
      <c r="D263" s="17">
        <v>5436.8</v>
      </c>
    </row>
    <row r="264" spans="1:4" s="3" customFormat="1" ht="15.75" customHeight="1">
      <c r="A264" s="16"/>
      <c r="B264" s="12" t="s">
        <v>3</v>
      </c>
      <c r="C264" s="177" t="s">
        <v>351</v>
      </c>
      <c r="D264" s="17">
        <v>1065.3</v>
      </c>
    </row>
    <row r="265" spans="1:4" s="3" customFormat="1" ht="27">
      <c r="A265" s="18" t="s">
        <v>747</v>
      </c>
      <c r="B265" s="12"/>
      <c r="C265" s="111" t="s">
        <v>274</v>
      </c>
      <c r="D265" s="17">
        <f>D266</f>
        <v>66.9</v>
      </c>
    </row>
    <row r="266" spans="1:4" s="3" customFormat="1" ht="15">
      <c r="A266" s="21"/>
      <c r="B266" s="12" t="s">
        <v>3</v>
      </c>
      <c r="C266" s="177" t="s">
        <v>351</v>
      </c>
      <c r="D266" s="17">
        <v>66.9</v>
      </c>
    </row>
    <row r="267" spans="1:4" s="3" customFormat="1" ht="31.5" customHeight="1">
      <c r="A267" s="18" t="s">
        <v>471</v>
      </c>
      <c r="B267" s="21"/>
      <c r="C267" s="111" t="s">
        <v>277</v>
      </c>
      <c r="D267" s="17">
        <f>D268</f>
        <v>0.4</v>
      </c>
    </row>
    <row r="268" spans="1:4" s="3" customFormat="1" ht="16.5" customHeight="1">
      <c r="A268" s="16"/>
      <c r="B268" s="12" t="s">
        <v>3</v>
      </c>
      <c r="C268" s="177" t="s">
        <v>351</v>
      </c>
      <c r="D268" s="17">
        <v>0.4</v>
      </c>
    </row>
    <row r="269" spans="1:4" s="3" customFormat="1" ht="15">
      <c r="A269" s="20" t="s">
        <v>480</v>
      </c>
      <c r="B269" s="16"/>
      <c r="C269" s="103" t="s">
        <v>851</v>
      </c>
      <c r="D269" s="27">
        <f>D270+D284+D277</f>
        <v>34073.5</v>
      </c>
    </row>
    <row r="270" spans="1:4" s="3" customFormat="1" ht="27">
      <c r="A270" s="18" t="s">
        <v>482</v>
      </c>
      <c r="B270" s="16"/>
      <c r="C270" s="102" t="s">
        <v>853</v>
      </c>
      <c r="D270" s="17">
        <f>D271+D274</f>
        <v>13242</v>
      </c>
    </row>
    <row r="271" spans="1:4" s="3" customFormat="1" ht="27">
      <c r="A271" s="18" t="s">
        <v>483</v>
      </c>
      <c r="B271" s="12"/>
      <c r="C271" s="177" t="s">
        <v>481</v>
      </c>
      <c r="D271" s="17">
        <f>D272</f>
        <v>2000</v>
      </c>
    </row>
    <row r="272" spans="1:4" s="3" customFormat="1" ht="15">
      <c r="A272" s="18" t="s">
        <v>484</v>
      </c>
      <c r="B272" s="29"/>
      <c r="C272" s="177" t="s">
        <v>745</v>
      </c>
      <c r="D272" s="28">
        <f>D273</f>
        <v>2000</v>
      </c>
    </row>
    <row r="273" spans="1:4" s="3" customFormat="1" ht="15">
      <c r="A273" s="18"/>
      <c r="B273" s="12" t="s">
        <v>2</v>
      </c>
      <c r="C273" s="177" t="s">
        <v>1</v>
      </c>
      <c r="D273" s="28">
        <v>2000</v>
      </c>
    </row>
    <row r="274" spans="1:4" s="3" customFormat="1" ht="15">
      <c r="A274" s="18" t="s">
        <v>485</v>
      </c>
      <c r="B274" s="12"/>
      <c r="C274" s="177" t="s">
        <v>487</v>
      </c>
      <c r="D274" s="17">
        <f>D275</f>
        <v>11242</v>
      </c>
    </row>
    <row r="275" spans="1:4" s="3" customFormat="1" ht="15">
      <c r="A275" s="18" t="s">
        <v>486</v>
      </c>
      <c r="B275" s="29"/>
      <c r="C275" s="177" t="s">
        <v>488</v>
      </c>
      <c r="D275" s="28">
        <f>D276</f>
        <v>11242</v>
      </c>
    </row>
    <row r="276" spans="1:4" s="3" customFormat="1" ht="15">
      <c r="A276" s="18"/>
      <c r="B276" s="12" t="s">
        <v>2</v>
      </c>
      <c r="C276" s="177" t="s">
        <v>1</v>
      </c>
      <c r="D276" s="28">
        <v>11242</v>
      </c>
    </row>
    <row r="277" spans="1:4" s="3" customFormat="1" ht="30" customHeight="1">
      <c r="A277" s="18" t="s">
        <v>491</v>
      </c>
      <c r="B277" s="12"/>
      <c r="C277" s="24" t="s">
        <v>820</v>
      </c>
      <c r="D277" s="17">
        <f>D278</f>
        <v>12468.8</v>
      </c>
    </row>
    <row r="278" spans="1:4" s="3" customFormat="1" ht="15.75" customHeight="1">
      <c r="A278" s="18" t="s">
        <v>492</v>
      </c>
      <c r="B278" s="12"/>
      <c r="C278" s="24" t="s">
        <v>821</v>
      </c>
      <c r="D278" s="17">
        <f>D279+D282</f>
        <v>12468.8</v>
      </c>
    </row>
    <row r="279" spans="1:4" s="3" customFormat="1" ht="15.75" customHeight="1">
      <c r="A279" s="18" t="s">
        <v>823</v>
      </c>
      <c r="B279" s="16"/>
      <c r="C279" s="24" t="s">
        <v>822</v>
      </c>
      <c r="D279" s="17">
        <f>D280+D281</f>
        <v>6453.1</v>
      </c>
    </row>
    <row r="280" spans="1:4" s="3" customFormat="1" ht="31.5" customHeight="1">
      <c r="A280" s="26"/>
      <c r="B280" s="12" t="s">
        <v>5</v>
      </c>
      <c r="C280" s="177" t="s">
        <v>752</v>
      </c>
      <c r="D280" s="17">
        <v>5544.3</v>
      </c>
    </row>
    <row r="281" spans="1:4" s="3" customFormat="1" ht="15.75" customHeight="1">
      <c r="A281" s="26"/>
      <c r="B281" s="12" t="s">
        <v>3</v>
      </c>
      <c r="C281" s="177" t="s">
        <v>351</v>
      </c>
      <c r="D281" s="17">
        <v>908.8</v>
      </c>
    </row>
    <row r="282" spans="1:4" s="34" customFormat="1" ht="18" customHeight="1">
      <c r="A282" s="18" t="s">
        <v>824</v>
      </c>
      <c r="B282" s="12"/>
      <c r="C282" s="111" t="s">
        <v>262</v>
      </c>
      <c r="D282" s="17">
        <f>D283</f>
        <v>6015.7</v>
      </c>
    </row>
    <row r="283" spans="1:4" s="3" customFormat="1" ht="30.75" customHeight="1">
      <c r="A283" s="16"/>
      <c r="B283" s="12" t="s">
        <v>5</v>
      </c>
      <c r="C283" s="177" t="s">
        <v>752</v>
      </c>
      <c r="D283" s="17">
        <v>6015.7</v>
      </c>
    </row>
    <row r="284" spans="1:4" s="3" customFormat="1" ht="15.75" customHeight="1">
      <c r="A284" s="18" t="s">
        <v>817</v>
      </c>
      <c r="B284" s="12"/>
      <c r="C284" s="24" t="s">
        <v>38</v>
      </c>
      <c r="D284" s="17">
        <f>D285</f>
        <v>8362.7</v>
      </c>
    </row>
    <row r="285" spans="1:4" s="3" customFormat="1" ht="15.75" customHeight="1">
      <c r="A285" s="18" t="s">
        <v>818</v>
      </c>
      <c r="B285" s="12"/>
      <c r="C285" s="24" t="s">
        <v>36</v>
      </c>
      <c r="D285" s="17">
        <f>D286</f>
        <v>8362.7</v>
      </c>
    </row>
    <row r="286" spans="1:4" s="3" customFormat="1" ht="15.75" customHeight="1">
      <c r="A286" s="18" t="s">
        <v>819</v>
      </c>
      <c r="B286" s="16"/>
      <c r="C286" s="24" t="s">
        <v>16</v>
      </c>
      <c r="D286" s="17">
        <f>D287+D288</f>
        <v>8362.7</v>
      </c>
    </row>
    <row r="287" spans="1:4" s="3" customFormat="1" ht="31.5" customHeight="1">
      <c r="A287" s="26"/>
      <c r="B287" s="12" t="s">
        <v>5</v>
      </c>
      <c r="C287" s="177" t="s">
        <v>752</v>
      </c>
      <c r="D287" s="17">
        <v>7686.7</v>
      </c>
    </row>
    <row r="288" spans="1:4" s="3" customFormat="1" ht="15.75" customHeight="1">
      <c r="A288" s="26"/>
      <c r="B288" s="12" t="s">
        <v>3</v>
      </c>
      <c r="C288" s="177" t="s">
        <v>351</v>
      </c>
      <c r="D288" s="17">
        <v>676</v>
      </c>
    </row>
    <row r="289" spans="1:4" s="3" customFormat="1" ht="29.25" customHeight="1">
      <c r="A289" s="20" t="s">
        <v>43</v>
      </c>
      <c r="B289" s="16"/>
      <c r="C289" s="103" t="s">
        <v>493</v>
      </c>
      <c r="D289" s="27">
        <f>D290+D294+D298+D304</f>
        <v>2450.9</v>
      </c>
    </row>
    <row r="290" spans="1:4" s="3" customFormat="1" ht="30" customHeight="1">
      <c r="A290" s="18" t="s">
        <v>42</v>
      </c>
      <c r="B290" s="12"/>
      <c r="C290" s="102" t="s">
        <v>495</v>
      </c>
      <c r="D290" s="17">
        <f>D291</f>
        <v>25</v>
      </c>
    </row>
    <row r="291" spans="1:4" s="3" customFormat="1" ht="29.25" customHeight="1">
      <c r="A291" s="18" t="s">
        <v>494</v>
      </c>
      <c r="B291" s="12"/>
      <c r="C291" s="102" t="s">
        <v>496</v>
      </c>
      <c r="D291" s="17">
        <f>D292</f>
        <v>25</v>
      </c>
    </row>
    <row r="292" spans="1:4" s="3" customFormat="1" ht="15.75" customHeight="1">
      <c r="A292" s="18" t="s">
        <v>497</v>
      </c>
      <c r="B292" s="26"/>
      <c r="C292" s="25" t="s">
        <v>24</v>
      </c>
      <c r="D292" s="17">
        <f>D293</f>
        <v>25</v>
      </c>
    </row>
    <row r="293" spans="1:4" s="3" customFormat="1" ht="15.75" customHeight="1">
      <c r="A293" s="26"/>
      <c r="B293" s="12" t="s">
        <v>3</v>
      </c>
      <c r="C293" s="177" t="s">
        <v>351</v>
      </c>
      <c r="D293" s="17">
        <v>25</v>
      </c>
    </row>
    <row r="294" spans="1:4" s="3" customFormat="1" ht="30.75" customHeight="1">
      <c r="A294" s="18" t="s">
        <v>41</v>
      </c>
      <c r="B294" s="12"/>
      <c r="C294" s="177" t="s">
        <v>498</v>
      </c>
      <c r="D294" s="17">
        <f>D295</f>
        <v>1500</v>
      </c>
    </row>
    <row r="295" spans="1:4" s="3" customFormat="1" ht="30.75" customHeight="1">
      <c r="A295" s="18" t="s">
        <v>40</v>
      </c>
      <c r="B295" s="26"/>
      <c r="C295" s="25" t="s">
        <v>736</v>
      </c>
      <c r="D295" s="17">
        <f>D296</f>
        <v>1500</v>
      </c>
    </row>
    <row r="296" spans="1:4" s="3" customFormat="1" ht="15" customHeight="1">
      <c r="A296" s="18" t="s">
        <v>499</v>
      </c>
      <c r="B296" s="26"/>
      <c r="C296" s="25" t="s">
        <v>30</v>
      </c>
      <c r="D296" s="17">
        <f>D297</f>
        <v>1500</v>
      </c>
    </row>
    <row r="297" spans="1:4" s="3" customFormat="1" ht="15" customHeight="1">
      <c r="A297" s="13"/>
      <c r="B297" s="12" t="s">
        <v>3</v>
      </c>
      <c r="C297" s="177" t="s">
        <v>351</v>
      </c>
      <c r="D297" s="11">
        <v>1500</v>
      </c>
    </row>
    <row r="298" spans="1:4" s="3" customFormat="1" ht="15.75" customHeight="1">
      <c r="A298" s="18" t="s">
        <v>489</v>
      </c>
      <c r="B298" s="12"/>
      <c r="C298" s="177" t="s">
        <v>500</v>
      </c>
      <c r="D298" s="17">
        <f aca="true" t="shared" si="0" ref="D298:D306">D299</f>
        <v>925.8</v>
      </c>
    </row>
    <row r="299" spans="1:4" s="3" customFormat="1" ht="30.75" customHeight="1">
      <c r="A299" s="18" t="s">
        <v>490</v>
      </c>
      <c r="B299" s="12"/>
      <c r="C299" s="177" t="s">
        <v>27</v>
      </c>
      <c r="D299" s="17">
        <f>D300+D302</f>
        <v>925.8</v>
      </c>
    </row>
    <row r="300" spans="1:4" s="3" customFormat="1" ht="15" customHeight="1">
      <c r="A300" s="18" t="s">
        <v>501</v>
      </c>
      <c r="B300" s="16"/>
      <c r="C300" s="107" t="s">
        <v>734</v>
      </c>
      <c r="D300" s="17">
        <f t="shared" si="0"/>
        <v>895.8</v>
      </c>
    </row>
    <row r="301" spans="1:4" s="3" customFormat="1" ht="17.25" customHeight="1">
      <c r="A301" s="16"/>
      <c r="B301" s="12" t="s">
        <v>26</v>
      </c>
      <c r="C301" s="177" t="s">
        <v>25</v>
      </c>
      <c r="D301" s="17">
        <v>895.8</v>
      </c>
    </row>
    <row r="302" spans="1:4" s="3" customFormat="1" ht="15" customHeight="1">
      <c r="A302" s="18" t="s">
        <v>733</v>
      </c>
      <c r="B302" s="16"/>
      <c r="C302" s="24" t="s">
        <v>735</v>
      </c>
      <c r="D302" s="17">
        <f t="shared" si="0"/>
        <v>30</v>
      </c>
    </row>
    <row r="303" spans="1:4" s="3" customFormat="1" ht="17.25" customHeight="1">
      <c r="A303" s="16"/>
      <c r="B303" s="12" t="s">
        <v>26</v>
      </c>
      <c r="C303" s="177" t="s">
        <v>25</v>
      </c>
      <c r="D303" s="17">
        <v>30</v>
      </c>
    </row>
    <row r="304" spans="1:4" s="3" customFormat="1" ht="15.75" customHeight="1">
      <c r="A304" s="18" t="s">
        <v>39</v>
      </c>
      <c r="B304" s="12"/>
      <c r="C304" s="177" t="s">
        <v>256</v>
      </c>
      <c r="D304" s="17">
        <f t="shared" si="0"/>
        <v>0.1</v>
      </c>
    </row>
    <row r="305" spans="1:4" s="3" customFormat="1" ht="16.5" customHeight="1">
      <c r="A305" s="18" t="s">
        <v>37</v>
      </c>
      <c r="B305" s="12"/>
      <c r="C305" s="177" t="s">
        <v>257</v>
      </c>
      <c r="D305" s="17">
        <f>D306</f>
        <v>0.1</v>
      </c>
    </row>
    <row r="306" spans="1:4" s="3" customFormat="1" ht="15" customHeight="1">
      <c r="A306" s="18" t="s">
        <v>502</v>
      </c>
      <c r="B306" s="16"/>
      <c r="C306" s="24" t="s">
        <v>253</v>
      </c>
      <c r="D306" s="17">
        <f t="shared" si="0"/>
        <v>0.1</v>
      </c>
    </row>
    <row r="307" spans="1:4" s="3" customFormat="1" ht="15">
      <c r="A307" s="16"/>
      <c r="B307" s="12" t="s">
        <v>3</v>
      </c>
      <c r="C307" s="177" t="s">
        <v>351</v>
      </c>
      <c r="D307" s="17">
        <v>0.1</v>
      </c>
    </row>
    <row r="308" spans="1:4" s="3" customFormat="1" ht="15">
      <c r="A308" s="20" t="s">
        <v>35</v>
      </c>
      <c r="B308" s="16"/>
      <c r="C308" s="103" t="s">
        <v>503</v>
      </c>
      <c r="D308" s="22">
        <f>D309+D313+D317</f>
        <v>53212.2</v>
      </c>
    </row>
    <row r="309" spans="1:4" s="3" customFormat="1" ht="30" customHeight="1">
      <c r="A309" s="18" t="s">
        <v>34</v>
      </c>
      <c r="B309" s="12"/>
      <c r="C309" s="23" t="s">
        <v>504</v>
      </c>
      <c r="D309" s="14">
        <f>D310</f>
        <v>1894.7</v>
      </c>
    </row>
    <row r="310" spans="1:4" s="3" customFormat="1" ht="15">
      <c r="A310" s="18" t="s">
        <v>505</v>
      </c>
      <c r="B310" s="12"/>
      <c r="C310" s="24" t="s">
        <v>506</v>
      </c>
      <c r="D310" s="17">
        <f>D311</f>
        <v>1894.7</v>
      </c>
    </row>
    <row r="311" spans="1:4" s="3" customFormat="1" ht="18.75" customHeight="1">
      <c r="A311" s="18" t="s">
        <v>508</v>
      </c>
      <c r="B311" s="12"/>
      <c r="C311" s="24" t="s">
        <v>507</v>
      </c>
      <c r="D311" s="17">
        <f>D312</f>
        <v>1894.7</v>
      </c>
    </row>
    <row r="312" spans="1:4" s="3" customFormat="1" ht="15">
      <c r="A312" s="16"/>
      <c r="B312" s="12" t="s">
        <v>3</v>
      </c>
      <c r="C312" s="177" t="s">
        <v>351</v>
      </c>
      <c r="D312" s="14">
        <v>1894.7</v>
      </c>
    </row>
    <row r="313" spans="1:4" s="3" customFormat="1" ht="19.5" customHeight="1">
      <c r="A313" s="18" t="s">
        <v>509</v>
      </c>
      <c r="B313" s="12"/>
      <c r="C313" s="23" t="s">
        <v>510</v>
      </c>
      <c r="D313" s="14">
        <f>D314</f>
        <v>51154.3</v>
      </c>
    </row>
    <row r="314" spans="1:4" s="3" customFormat="1" ht="15">
      <c r="A314" s="18" t="s">
        <v>511</v>
      </c>
      <c r="B314" s="12"/>
      <c r="C314" s="24" t="s">
        <v>512</v>
      </c>
      <c r="D314" s="17">
        <f>D315</f>
        <v>51154.3</v>
      </c>
    </row>
    <row r="315" spans="1:4" s="3" customFormat="1" ht="18.75" customHeight="1">
      <c r="A315" s="18" t="s">
        <v>513</v>
      </c>
      <c r="B315" s="12"/>
      <c r="C315" s="24" t="s">
        <v>507</v>
      </c>
      <c r="D315" s="17">
        <f>D316</f>
        <v>51154.3</v>
      </c>
    </row>
    <row r="316" spans="1:4" s="3" customFormat="1" ht="15">
      <c r="A316" s="16"/>
      <c r="B316" s="12" t="s">
        <v>3</v>
      </c>
      <c r="C316" s="177" t="s">
        <v>351</v>
      </c>
      <c r="D316" s="14">
        <v>51154.3</v>
      </c>
    </row>
    <row r="317" spans="1:4" s="3" customFormat="1" ht="19.5" customHeight="1">
      <c r="A317" s="18" t="s">
        <v>514</v>
      </c>
      <c r="B317" s="12"/>
      <c r="C317" s="23" t="s">
        <v>515</v>
      </c>
      <c r="D317" s="14">
        <f>D318+D321</f>
        <v>163.2</v>
      </c>
    </row>
    <row r="318" spans="1:4" s="3" customFormat="1" ht="15">
      <c r="A318" s="18" t="s">
        <v>516</v>
      </c>
      <c r="B318" s="12"/>
      <c r="C318" s="24" t="s">
        <v>69</v>
      </c>
      <c r="D318" s="17">
        <f>D319</f>
        <v>150</v>
      </c>
    </row>
    <row r="319" spans="1:4" s="3" customFormat="1" ht="18.75" customHeight="1">
      <c r="A319" s="18" t="s">
        <v>517</v>
      </c>
      <c r="B319" s="12"/>
      <c r="C319" s="24" t="s">
        <v>68</v>
      </c>
      <c r="D319" s="17">
        <f>D320</f>
        <v>150</v>
      </c>
    </row>
    <row r="320" spans="1:4" s="3" customFormat="1" ht="15">
      <c r="A320" s="16"/>
      <c r="B320" s="12" t="s">
        <v>2</v>
      </c>
      <c r="C320" s="177" t="s">
        <v>1</v>
      </c>
      <c r="D320" s="14">
        <v>150</v>
      </c>
    </row>
    <row r="321" spans="1:4" s="3" customFormat="1" ht="15">
      <c r="A321" s="18" t="s">
        <v>518</v>
      </c>
      <c r="B321" s="12"/>
      <c r="C321" s="24" t="s">
        <v>67</v>
      </c>
      <c r="D321" s="17">
        <f>D322</f>
        <v>13.2</v>
      </c>
    </row>
    <row r="322" spans="1:4" s="3" customFormat="1" ht="31.5" customHeight="1">
      <c r="A322" s="18" t="s">
        <v>519</v>
      </c>
      <c r="B322" s="12"/>
      <c r="C322" s="24" t="s">
        <v>278</v>
      </c>
      <c r="D322" s="17">
        <f>D323</f>
        <v>13.2</v>
      </c>
    </row>
    <row r="323" spans="1:4" s="3" customFormat="1" ht="15">
      <c r="A323" s="16"/>
      <c r="B323" s="12" t="s">
        <v>3</v>
      </c>
      <c r="C323" s="177" t="s">
        <v>351</v>
      </c>
      <c r="D323" s="14">
        <v>13.2</v>
      </c>
    </row>
    <row r="324" spans="1:4" s="3" customFormat="1" ht="29.25" customHeight="1">
      <c r="A324" s="20" t="s">
        <v>33</v>
      </c>
      <c r="B324" s="16"/>
      <c r="C324" s="103" t="s">
        <v>852</v>
      </c>
      <c r="D324" s="22">
        <f>D325+D329</f>
        <v>1652.4</v>
      </c>
    </row>
    <row r="325" spans="1:4" s="3" customFormat="1" ht="30" customHeight="1">
      <c r="A325" s="18" t="s">
        <v>32</v>
      </c>
      <c r="B325" s="12"/>
      <c r="C325" s="23" t="s">
        <v>520</v>
      </c>
      <c r="D325" s="14">
        <f>D326</f>
        <v>800</v>
      </c>
    </row>
    <row r="326" spans="1:4" s="3" customFormat="1" ht="27">
      <c r="A326" s="18" t="s">
        <v>31</v>
      </c>
      <c r="B326" s="12"/>
      <c r="C326" s="24" t="s">
        <v>521</v>
      </c>
      <c r="D326" s="17">
        <f>D327</f>
        <v>800</v>
      </c>
    </row>
    <row r="327" spans="1:4" s="3" customFormat="1" ht="32.25" customHeight="1">
      <c r="A327" s="18" t="s">
        <v>523</v>
      </c>
      <c r="B327" s="12"/>
      <c r="C327" s="24" t="s">
        <v>522</v>
      </c>
      <c r="D327" s="17">
        <f>D328</f>
        <v>800</v>
      </c>
    </row>
    <row r="328" spans="1:4" s="3" customFormat="1" ht="15">
      <c r="A328" s="16"/>
      <c r="B328" s="12" t="s">
        <v>3</v>
      </c>
      <c r="C328" s="177" t="s">
        <v>351</v>
      </c>
      <c r="D328" s="14">
        <v>800</v>
      </c>
    </row>
    <row r="329" spans="1:4" s="3" customFormat="1" ht="21" customHeight="1">
      <c r="A329" s="18" t="s">
        <v>29</v>
      </c>
      <c r="B329" s="12"/>
      <c r="C329" s="23" t="s">
        <v>524</v>
      </c>
      <c r="D329" s="14">
        <f>D330</f>
        <v>852.4</v>
      </c>
    </row>
    <row r="330" spans="1:4" s="3" customFormat="1" ht="15">
      <c r="A330" s="18" t="s">
        <v>28</v>
      </c>
      <c r="B330" s="12"/>
      <c r="C330" s="24" t="s">
        <v>525</v>
      </c>
      <c r="D330" s="17">
        <f>D331</f>
        <v>852.4</v>
      </c>
    </row>
    <row r="331" spans="1:4" s="3" customFormat="1" ht="18" customHeight="1">
      <c r="A331" s="18" t="s">
        <v>526</v>
      </c>
      <c r="B331" s="12"/>
      <c r="C331" s="24" t="s">
        <v>24</v>
      </c>
      <c r="D331" s="17">
        <f>D332</f>
        <v>852.4</v>
      </c>
    </row>
    <row r="332" spans="1:4" s="3" customFormat="1" ht="15">
      <c r="A332" s="16"/>
      <c r="B332" s="12" t="s">
        <v>3</v>
      </c>
      <c r="C332" s="177" t="s">
        <v>351</v>
      </c>
      <c r="D332" s="14">
        <v>852.4</v>
      </c>
    </row>
    <row r="333" spans="1:4" s="3" customFormat="1" ht="16.5" customHeight="1">
      <c r="A333" s="20" t="s">
        <v>23</v>
      </c>
      <c r="B333" s="16"/>
      <c r="C333" s="103" t="s">
        <v>527</v>
      </c>
      <c r="D333" s="22">
        <f>D334+D336+D338+D340+D344</f>
        <v>40603.8</v>
      </c>
    </row>
    <row r="334" spans="1:4" s="3" customFormat="1" ht="16.5" customHeight="1">
      <c r="A334" s="18" t="s">
        <v>21</v>
      </c>
      <c r="B334" s="12"/>
      <c r="C334" s="23" t="s">
        <v>528</v>
      </c>
      <c r="D334" s="14">
        <f>D335</f>
        <v>1357.1</v>
      </c>
    </row>
    <row r="335" spans="1:4" s="3" customFormat="1" ht="27">
      <c r="A335" s="16"/>
      <c r="B335" s="12" t="s">
        <v>5</v>
      </c>
      <c r="C335" s="177" t="s">
        <v>752</v>
      </c>
      <c r="D335" s="14">
        <v>1357.1</v>
      </c>
    </row>
    <row r="336" spans="1:4" s="3" customFormat="1" ht="15">
      <c r="A336" s="18" t="s">
        <v>20</v>
      </c>
      <c r="B336" s="12"/>
      <c r="C336" s="24" t="s">
        <v>529</v>
      </c>
      <c r="D336" s="17">
        <f>D337</f>
        <v>1132.3</v>
      </c>
    </row>
    <row r="337" spans="1:4" s="3" customFormat="1" ht="27">
      <c r="A337" s="16"/>
      <c r="B337" s="12" t="s">
        <v>5</v>
      </c>
      <c r="C337" s="177" t="s">
        <v>752</v>
      </c>
      <c r="D337" s="14">
        <v>1132.3</v>
      </c>
    </row>
    <row r="338" spans="1:4" s="3" customFormat="1" ht="15">
      <c r="A338" s="18" t="s">
        <v>18</v>
      </c>
      <c r="B338" s="12"/>
      <c r="C338" s="177" t="s">
        <v>530</v>
      </c>
      <c r="D338" s="14">
        <f>D339</f>
        <v>340</v>
      </c>
    </row>
    <row r="339" spans="1:4" s="3" customFormat="1" ht="27">
      <c r="A339" s="16"/>
      <c r="B339" s="12" t="s">
        <v>5</v>
      </c>
      <c r="C339" s="177" t="s">
        <v>4</v>
      </c>
      <c r="D339" s="14">
        <v>340</v>
      </c>
    </row>
    <row r="340" spans="1:4" s="3" customFormat="1" ht="15">
      <c r="A340" s="18" t="s">
        <v>17</v>
      </c>
      <c r="B340" s="12"/>
      <c r="C340" s="24" t="s">
        <v>16</v>
      </c>
      <c r="D340" s="17">
        <f>D341+D342+D343</f>
        <v>36342.9</v>
      </c>
    </row>
    <row r="341" spans="1:4" s="3" customFormat="1" ht="27">
      <c r="A341" s="16"/>
      <c r="B341" s="12" t="s">
        <v>5</v>
      </c>
      <c r="C341" s="177" t="s">
        <v>752</v>
      </c>
      <c r="D341" s="14">
        <v>32257.6</v>
      </c>
    </row>
    <row r="342" spans="1:4" s="3" customFormat="1" ht="15">
      <c r="A342" s="16"/>
      <c r="B342" s="12" t="s">
        <v>3</v>
      </c>
      <c r="C342" s="177" t="s">
        <v>351</v>
      </c>
      <c r="D342" s="14">
        <v>3976.3</v>
      </c>
    </row>
    <row r="343" spans="1:4" s="3" customFormat="1" ht="15.75" customHeight="1">
      <c r="A343" s="13"/>
      <c r="B343" s="12" t="s">
        <v>2</v>
      </c>
      <c r="C343" s="177" t="s">
        <v>1</v>
      </c>
      <c r="D343" s="11">
        <v>109</v>
      </c>
    </row>
    <row r="344" spans="1:4" s="3" customFormat="1" ht="15">
      <c r="A344" s="18" t="s">
        <v>773</v>
      </c>
      <c r="B344" s="12"/>
      <c r="C344" s="24" t="s">
        <v>772</v>
      </c>
      <c r="D344" s="17">
        <f>D345+D346</f>
        <v>1431.5</v>
      </c>
    </row>
    <row r="345" spans="1:4" s="3" customFormat="1" ht="27">
      <c r="A345" s="16"/>
      <c r="B345" s="12" t="s">
        <v>5</v>
      </c>
      <c r="C345" s="177" t="s">
        <v>752</v>
      </c>
      <c r="D345" s="14">
        <v>1022.2</v>
      </c>
    </row>
    <row r="346" spans="1:4" s="3" customFormat="1" ht="15">
      <c r="A346" s="16"/>
      <c r="B346" s="12" t="s">
        <v>3</v>
      </c>
      <c r="C346" s="177" t="s">
        <v>351</v>
      </c>
      <c r="D346" s="14">
        <v>409.3</v>
      </c>
    </row>
    <row r="347" spans="1:4" s="3" customFormat="1" ht="15">
      <c r="A347" s="20" t="s">
        <v>15</v>
      </c>
      <c r="B347" s="16"/>
      <c r="C347" s="101" t="s">
        <v>14</v>
      </c>
      <c r="D347" s="22">
        <f>D348+D350+D352+D354+D358+D356</f>
        <v>4414.099999999999</v>
      </c>
    </row>
    <row r="348" spans="1:4" s="3" customFormat="1" ht="15">
      <c r="A348" s="18" t="s">
        <v>531</v>
      </c>
      <c r="B348" s="16"/>
      <c r="C348" s="24" t="s">
        <v>9</v>
      </c>
      <c r="D348" s="14">
        <f>D349</f>
        <v>285</v>
      </c>
    </row>
    <row r="349" spans="1:4" s="3" customFormat="1" ht="15">
      <c r="A349" s="16"/>
      <c r="B349" s="12" t="s">
        <v>3</v>
      </c>
      <c r="C349" s="177" t="s">
        <v>351</v>
      </c>
      <c r="D349" s="14">
        <v>285</v>
      </c>
    </row>
    <row r="350" spans="1:4" s="3" customFormat="1" ht="18.75" customHeight="1">
      <c r="A350" s="18" t="s">
        <v>532</v>
      </c>
      <c r="B350" s="16"/>
      <c r="C350" s="24" t="s">
        <v>8</v>
      </c>
      <c r="D350" s="14">
        <f>D351</f>
        <v>140.8</v>
      </c>
    </row>
    <row r="351" spans="1:4" s="3" customFormat="1" ht="15">
      <c r="A351" s="16"/>
      <c r="B351" s="12" t="s">
        <v>2</v>
      </c>
      <c r="C351" s="181" t="s">
        <v>1</v>
      </c>
      <c r="D351" s="14">
        <v>140.8</v>
      </c>
    </row>
    <row r="352" spans="1:4" s="3" customFormat="1" ht="33" customHeight="1">
      <c r="A352" s="18" t="s">
        <v>533</v>
      </c>
      <c r="B352" s="16"/>
      <c r="C352" s="24" t="s">
        <v>828</v>
      </c>
      <c r="D352" s="14">
        <f>D353</f>
        <v>274.5</v>
      </c>
    </row>
    <row r="353" spans="1:4" s="3" customFormat="1" ht="15">
      <c r="A353" s="16"/>
      <c r="B353" s="12" t="s">
        <v>11</v>
      </c>
      <c r="C353" s="24" t="s">
        <v>10</v>
      </c>
      <c r="D353" s="14">
        <v>274.5</v>
      </c>
    </row>
    <row r="354" spans="1:4" s="3" customFormat="1" ht="15">
      <c r="A354" s="18" t="s">
        <v>534</v>
      </c>
      <c r="B354" s="16"/>
      <c r="C354" s="24" t="s">
        <v>7</v>
      </c>
      <c r="D354" s="14">
        <f>D355</f>
        <v>200</v>
      </c>
    </row>
    <row r="355" spans="1:4" s="3" customFormat="1" ht="15">
      <c r="A355" s="16"/>
      <c r="B355" s="12" t="s">
        <v>3</v>
      </c>
      <c r="C355" s="177" t="s">
        <v>351</v>
      </c>
      <c r="D355" s="14">
        <v>200</v>
      </c>
    </row>
    <row r="356" spans="1:4" s="3" customFormat="1" ht="27">
      <c r="A356" s="18" t="s">
        <v>768</v>
      </c>
      <c r="B356" s="12"/>
      <c r="C356" s="177" t="s">
        <v>769</v>
      </c>
      <c r="D356" s="14">
        <f>D357</f>
        <v>3.7</v>
      </c>
    </row>
    <row r="357" spans="1:4" s="3" customFormat="1" ht="15">
      <c r="A357" s="16"/>
      <c r="B357" s="12" t="s">
        <v>3</v>
      </c>
      <c r="C357" s="177" t="s">
        <v>351</v>
      </c>
      <c r="D357" s="14">
        <v>3.7</v>
      </c>
    </row>
    <row r="358" spans="1:4" s="3" customFormat="1" ht="27">
      <c r="A358" s="18" t="s">
        <v>13</v>
      </c>
      <c r="B358" s="12"/>
      <c r="C358" s="177" t="s">
        <v>12</v>
      </c>
      <c r="D358" s="14">
        <f>D359</f>
        <v>3510.1</v>
      </c>
    </row>
    <row r="359" spans="1:4" s="3" customFormat="1" ht="15">
      <c r="A359" s="16"/>
      <c r="B359" s="12" t="s">
        <v>11</v>
      </c>
      <c r="C359" s="24" t="s">
        <v>10</v>
      </c>
      <c r="D359" s="14">
        <v>3510.1</v>
      </c>
    </row>
    <row r="360" spans="1:4" s="3" customFormat="1" ht="22.5" customHeight="1">
      <c r="A360" s="242"/>
      <c r="B360" s="243"/>
      <c r="C360" s="10" t="s">
        <v>0</v>
      </c>
      <c r="D360" s="9">
        <f>D9+D71+D116+D136+D176+D184+D225+D269+D289+D308+D333+D347+D163+D324</f>
        <v>628230.7</v>
      </c>
    </row>
    <row r="361" spans="1:2" s="3" customFormat="1" ht="12.75">
      <c r="A361" s="8"/>
      <c r="B361" s="7"/>
    </row>
    <row r="362" s="3" customFormat="1" ht="15.75" customHeight="1">
      <c r="A362" s="4"/>
    </row>
    <row r="363" spans="1:4" s="3" customFormat="1" ht="12.75">
      <c r="A363" s="4"/>
      <c r="D363" s="6"/>
    </row>
    <row r="364" spans="1:4" s="3" customFormat="1" ht="12.75">
      <c r="A364" s="4"/>
      <c r="D364" s="6"/>
    </row>
    <row r="365" spans="1:4" s="3" customFormat="1" ht="12.75">
      <c r="A365" s="4"/>
      <c r="D365" s="6"/>
    </row>
    <row r="366" spans="1:4" s="3" customFormat="1" ht="12.75">
      <c r="A366" s="4"/>
      <c r="D366" s="6"/>
    </row>
    <row r="367" spans="1:4" s="3" customFormat="1" ht="12.75">
      <c r="A367" s="4"/>
      <c r="D367" s="6"/>
    </row>
    <row r="368" spans="1:4" s="3" customFormat="1" ht="12.75">
      <c r="A368" s="4"/>
      <c r="D368" s="6"/>
    </row>
    <row r="369" spans="1:4" s="3" customFormat="1" ht="12.75">
      <c r="A369" s="4"/>
      <c r="D369" s="6"/>
    </row>
    <row r="370" spans="1:4" s="3" customFormat="1" ht="12.75">
      <c r="A370" s="4"/>
      <c r="D370" s="6"/>
    </row>
    <row r="371" spans="1:4" s="3" customFormat="1" ht="12.75">
      <c r="A371" s="4"/>
      <c r="D371" s="6"/>
    </row>
    <row r="372" spans="1:4" s="3" customFormat="1" ht="12.75">
      <c r="A372" s="4"/>
      <c r="D372" s="6"/>
    </row>
    <row r="373" spans="1:4" s="3" customFormat="1" ht="12.75">
      <c r="A373" s="4"/>
      <c r="D373" s="6"/>
    </row>
    <row r="374" spans="1:4" s="3" customFormat="1" ht="12.75">
      <c r="A374" s="4"/>
      <c r="D374" s="6"/>
    </row>
    <row r="375" s="3" customFormat="1" ht="12.75">
      <c r="A375" s="4"/>
    </row>
    <row r="376" s="3" customFormat="1" ht="12.75">
      <c r="A376" s="4"/>
    </row>
    <row r="377" s="3" customFormat="1" ht="12.75">
      <c r="A377" s="4"/>
    </row>
    <row r="378" s="3" customFormat="1" ht="12.75">
      <c r="A378" s="4"/>
    </row>
    <row r="379" s="3" customFormat="1" ht="12.75">
      <c r="A379" s="4"/>
    </row>
    <row r="380" s="3" customFormat="1" ht="12.75">
      <c r="A380" s="4"/>
    </row>
    <row r="381" s="3" customFormat="1" ht="12.75">
      <c r="A381" s="4"/>
    </row>
    <row r="382" s="3" customFormat="1" ht="12.75">
      <c r="A382" s="4"/>
    </row>
    <row r="383" s="3" customFormat="1" ht="12.75">
      <c r="A383" s="4"/>
    </row>
    <row r="384" s="3" customFormat="1" ht="12.75">
      <c r="A384" s="4"/>
    </row>
    <row r="385" s="3" customFormat="1" ht="12.75">
      <c r="A385" s="4"/>
    </row>
    <row r="386" s="3" customFormat="1" ht="12.75">
      <c r="A386" s="4"/>
    </row>
    <row r="387" s="3" customFormat="1" ht="12.75">
      <c r="A387" s="4"/>
    </row>
    <row r="388" s="3" customFormat="1" ht="12.75">
      <c r="A388" s="4"/>
    </row>
    <row r="389" s="3" customFormat="1" ht="12.75">
      <c r="A389" s="4"/>
    </row>
    <row r="390" s="3" customFormat="1" ht="12.75">
      <c r="A390" s="4"/>
    </row>
    <row r="391" s="3" customFormat="1" ht="12.75">
      <c r="A391" s="4"/>
    </row>
    <row r="392" s="3" customFormat="1" ht="12.75">
      <c r="A392" s="4"/>
    </row>
  </sheetData>
  <sheetProtection/>
  <mergeCells count="2">
    <mergeCell ref="A6:D6"/>
    <mergeCell ref="A360:B360"/>
  </mergeCells>
  <printOptions/>
  <pageMargins left="0.6299212598425197" right="0.35" top="0.3937007874015748" bottom="0.3937007874015748" header="0.5118110236220472" footer="0.4330708661417323"/>
  <pageSetup fitToHeight="6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8"/>
  <sheetViews>
    <sheetView zoomScale="110" zoomScaleNormal="110" zoomScalePageLayoutView="0" workbookViewId="0" topLeftCell="A1">
      <selection activeCell="E4" sqref="E4"/>
    </sheetView>
  </sheetViews>
  <sheetFormatPr defaultColWidth="9.00390625" defaultRowHeight="12.75"/>
  <cols>
    <col min="1" max="1" width="17.125" style="2" customWidth="1"/>
    <col min="2" max="2" width="11.00390625" style="1" customWidth="1"/>
    <col min="3" max="3" width="115.625" style="1" customWidth="1"/>
    <col min="4" max="5" width="12.75390625" style="3" customWidth="1"/>
  </cols>
  <sheetData>
    <row r="1" spans="1:5" s="3" customFormat="1" ht="13.5">
      <c r="A1" s="37"/>
      <c r="B1" s="37"/>
      <c r="C1" s="37"/>
      <c r="D1" s="98"/>
      <c r="E1" s="98"/>
    </row>
    <row r="2" spans="1:5" s="3" customFormat="1" ht="13.5">
      <c r="A2" s="37"/>
      <c r="B2" s="37"/>
      <c r="C2" s="37"/>
      <c r="D2" s="98"/>
      <c r="E2" s="98" t="s">
        <v>715</v>
      </c>
    </row>
    <row r="3" spans="1:5" s="3" customFormat="1" ht="13.5">
      <c r="A3" s="37"/>
      <c r="B3" s="37"/>
      <c r="C3" s="37"/>
      <c r="D3" s="98"/>
      <c r="E3" s="98" t="s">
        <v>352</v>
      </c>
    </row>
    <row r="4" spans="1:5" s="3" customFormat="1" ht="13.5">
      <c r="A4" s="37"/>
      <c r="B4" s="37"/>
      <c r="C4" s="37"/>
      <c r="D4" s="98"/>
      <c r="E4" s="98" t="s">
        <v>855</v>
      </c>
    </row>
    <row r="5" spans="1:5" s="3" customFormat="1" ht="13.5">
      <c r="A5" s="2"/>
      <c r="B5" s="1"/>
      <c r="C5" s="2"/>
      <c r="D5" s="42"/>
      <c r="E5" s="42"/>
    </row>
    <row r="6" spans="1:5" s="3" customFormat="1" ht="58.5" customHeight="1">
      <c r="A6" s="244" t="s">
        <v>541</v>
      </c>
      <c r="B6" s="244"/>
      <c r="C6" s="244"/>
      <c r="D6" s="244"/>
      <c r="E6" s="244"/>
    </row>
    <row r="7" spans="1:5" s="3" customFormat="1" ht="15" customHeight="1">
      <c r="A7" s="36"/>
      <c r="B7" s="36"/>
      <c r="C7" s="36"/>
      <c r="D7" s="68"/>
      <c r="E7" s="112" t="s">
        <v>542</v>
      </c>
    </row>
    <row r="8" spans="1:5" s="3" customFormat="1" ht="39.75" customHeight="1">
      <c r="A8" s="113" t="s">
        <v>162</v>
      </c>
      <c r="B8" s="113" t="s">
        <v>161</v>
      </c>
      <c r="C8" s="113" t="s">
        <v>160</v>
      </c>
      <c r="D8" s="69" t="s">
        <v>283</v>
      </c>
      <c r="E8" s="69" t="s">
        <v>543</v>
      </c>
    </row>
    <row r="9" spans="1:5" s="4" customFormat="1" ht="21" customHeight="1">
      <c r="A9" s="20" t="s">
        <v>158</v>
      </c>
      <c r="B9" s="35"/>
      <c r="C9" s="176" t="s">
        <v>354</v>
      </c>
      <c r="D9" s="27">
        <f>D10+D16+D22+D30+D34+D43+D53</f>
        <v>333549.60000000003</v>
      </c>
      <c r="E9" s="27">
        <f>E10+E16+E22+E30+E34+E43+E53</f>
        <v>332272.39999999997</v>
      </c>
    </row>
    <row r="10" spans="1:5" s="34" customFormat="1" ht="15" customHeight="1">
      <c r="A10" s="18" t="s">
        <v>157</v>
      </c>
      <c r="B10" s="16"/>
      <c r="C10" s="100" t="s">
        <v>156</v>
      </c>
      <c r="D10" s="17">
        <f>D11</f>
        <v>113141.5</v>
      </c>
      <c r="E10" s="17">
        <f>E11</f>
        <v>112773.4</v>
      </c>
    </row>
    <row r="11" spans="1:5" s="34" customFormat="1" ht="29.25" customHeight="1">
      <c r="A11" s="18" t="s">
        <v>155</v>
      </c>
      <c r="B11" s="16"/>
      <c r="C11" s="100" t="s">
        <v>154</v>
      </c>
      <c r="D11" s="17">
        <f>D12+D14</f>
        <v>113141.5</v>
      </c>
      <c r="E11" s="17">
        <f>E12+E14</f>
        <v>112773.4</v>
      </c>
    </row>
    <row r="12" spans="1:5" s="34" customFormat="1" ht="17.25" customHeight="1">
      <c r="A12" s="18" t="s">
        <v>153</v>
      </c>
      <c r="B12" s="16"/>
      <c r="C12" s="24" t="s">
        <v>6</v>
      </c>
      <c r="D12" s="17">
        <f>D13</f>
        <v>23899.9</v>
      </c>
      <c r="E12" s="17">
        <f>E13</f>
        <v>23899.9</v>
      </c>
    </row>
    <row r="13" spans="1:5" s="34" customFormat="1" ht="16.5" customHeight="1">
      <c r="A13" s="16"/>
      <c r="B13" s="12" t="s">
        <v>26</v>
      </c>
      <c r="C13" s="177" t="s">
        <v>25</v>
      </c>
      <c r="D13" s="17">
        <v>23899.9</v>
      </c>
      <c r="E13" s="17">
        <v>23899.9</v>
      </c>
    </row>
    <row r="14" spans="1:5" s="34" customFormat="1" ht="18" customHeight="1">
      <c r="A14" s="18" t="s">
        <v>152</v>
      </c>
      <c r="B14" s="12"/>
      <c r="C14" s="111" t="s">
        <v>262</v>
      </c>
      <c r="D14" s="17">
        <f>D15</f>
        <v>89241.6</v>
      </c>
      <c r="E14" s="17">
        <f>E15</f>
        <v>88873.5</v>
      </c>
    </row>
    <row r="15" spans="1:5" s="3" customFormat="1" ht="17.25" customHeight="1">
      <c r="A15" s="16"/>
      <c r="B15" s="12" t="s">
        <v>26</v>
      </c>
      <c r="C15" s="177" t="s">
        <v>25</v>
      </c>
      <c r="D15" s="17">
        <v>89241.6</v>
      </c>
      <c r="E15" s="17">
        <v>88873.5</v>
      </c>
    </row>
    <row r="16" spans="1:5" s="34" customFormat="1" ht="15">
      <c r="A16" s="18" t="s">
        <v>151</v>
      </c>
      <c r="B16" s="12"/>
      <c r="C16" s="177" t="s">
        <v>150</v>
      </c>
      <c r="D16" s="17">
        <f>D17</f>
        <v>151930.4</v>
      </c>
      <c r="E16" s="17">
        <f>E17</f>
        <v>150904.2</v>
      </c>
    </row>
    <row r="17" spans="1:5" s="34" customFormat="1" ht="27">
      <c r="A17" s="18" t="s">
        <v>149</v>
      </c>
      <c r="B17" s="12"/>
      <c r="C17" s="24" t="s">
        <v>350</v>
      </c>
      <c r="D17" s="17">
        <f>D18+D20</f>
        <v>151930.4</v>
      </c>
      <c r="E17" s="17">
        <f>E18+E20</f>
        <v>150904.2</v>
      </c>
    </row>
    <row r="18" spans="1:5" s="34" customFormat="1" ht="17.25" customHeight="1">
      <c r="A18" s="18" t="s">
        <v>148</v>
      </c>
      <c r="B18" s="12"/>
      <c r="C18" s="24" t="s">
        <v>6</v>
      </c>
      <c r="D18" s="17">
        <f>D19</f>
        <v>26144.7</v>
      </c>
      <c r="E18" s="17">
        <f>E19</f>
        <v>26144.7</v>
      </c>
    </row>
    <row r="19" spans="1:5" s="34" customFormat="1" ht="20.25" customHeight="1">
      <c r="A19" s="16"/>
      <c r="B19" s="12" t="s">
        <v>26</v>
      </c>
      <c r="C19" s="177" t="s">
        <v>25</v>
      </c>
      <c r="D19" s="17">
        <v>26144.7</v>
      </c>
      <c r="E19" s="17">
        <v>26144.7</v>
      </c>
    </row>
    <row r="20" spans="1:5" s="3" customFormat="1" ht="15">
      <c r="A20" s="18" t="s">
        <v>280</v>
      </c>
      <c r="B20" s="12"/>
      <c r="C20" s="111" t="s">
        <v>262</v>
      </c>
      <c r="D20" s="17">
        <f>D21</f>
        <v>125785.7</v>
      </c>
      <c r="E20" s="17">
        <f>E21</f>
        <v>124759.5</v>
      </c>
    </row>
    <row r="21" spans="1:5" s="3" customFormat="1" ht="18.75" customHeight="1">
      <c r="A21" s="16"/>
      <c r="B21" s="12" t="s">
        <v>26</v>
      </c>
      <c r="C21" s="177" t="s">
        <v>25</v>
      </c>
      <c r="D21" s="17">
        <v>125785.7</v>
      </c>
      <c r="E21" s="17">
        <v>124759.5</v>
      </c>
    </row>
    <row r="22" spans="1:5" s="3" customFormat="1" ht="15">
      <c r="A22" s="18" t="s">
        <v>147</v>
      </c>
      <c r="B22" s="12"/>
      <c r="C22" s="102" t="s">
        <v>146</v>
      </c>
      <c r="D22" s="17">
        <f>D23+D26</f>
        <v>19980.4</v>
      </c>
      <c r="E22" s="17">
        <f>E23+E26</f>
        <v>19980.4</v>
      </c>
    </row>
    <row r="23" spans="1:5" s="3" customFormat="1" ht="27">
      <c r="A23" s="18" t="s">
        <v>145</v>
      </c>
      <c r="B23" s="12"/>
      <c r="C23" s="24" t="s">
        <v>83</v>
      </c>
      <c r="D23" s="17">
        <f>D24</f>
        <v>19684.2</v>
      </c>
      <c r="E23" s="17">
        <f>E24</f>
        <v>19684.2</v>
      </c>
    </row>
    <row r="24" spans="1:5" s="3" customFormat="1" ht="16.5" customHeight="1">
      <c r="A24" s="18" t="s">
        <v>144</v>
      </c>
      <c r="B24" s="16"/>
      <c r="C24" s="24" t="s">
        <v>6</v>
      </c>
      <c r="D24" s="17">
        <f>D25</f>
        <v>19684.2</v>
      </c>
      <c r="E24" s="17">
        <f>E25</f>
        <v>19684.2</v>
      </c>
    </row>
    <row r="25" spans="1:5" s="3" customFormat="1" ht="16.5" customHeight="1">
      <c r="A25" s="18"/>
      <c r="B25" s="12" t="s">
        <v>26</v>
      </c>
      <c r="C25" s="177" t="s">
        <v>25</v>
      </c>
      <c r="D25" s="17">
        <v>19684.2</v>
      </c>
      <c r="E25" s="17">
        <v>19684.2</v>
      </c>
    </row>
    <row r="26" spans="1:5" s="3" customFormat="1" ht="16.5" customHeight="1">
      <c r="A26" s="18" t="s">
        <v>749</v>
      </c>
      <c r="B26" s="12"/>
      <c r="C26" s="24" t="s">
        <v>143</v>
      </c>
      <c r="D26" s="17">
        <f>D27</f>
        <v>296.2</v>
      </c>
      <c r="E26" s="17">
        <f>E27</f>
        <v>296.2</v>
      </c>
    </row>
    <row r="27" spans="1:5" s="3" customFormat="1" ht="15.75" customHeight="1">
      <c r="A27" s="18" t="s">
        <v>750</v>
      </c>
      <c r="B27" s="12"/>
      <c r="C27" s="177" t="s">
        <v>142</v>
      </c>
      <c r="D27" s="17">
        <f>D28+D29</f>
        <v>296.2</v>
      </c>
      <c r="E27" s="17">
        <f>E28+E29</f>
        <v>296.2</v>
      </c>
    </row>
    <row r="28" spans="1:5" s="3" customFormat="1" ht="15">
      <c r="A28" s="16"/>
      <c r="B28" s="12" t="s">
        <v>3</v>
      </c>
      <c r="C28" s="177" t="s">
        <v>351</v>
      </c>
      <c r="D28" s="17">
        <v>252</v>
      </c>
      <c r="E28" s="17">
        <v>252</v>
      </c>
    </row>
    <row r="29" spans="1:5" s="3" customFormat="1" ht="16.5" customHeight="1">
      <c r="A29" s="18"/>
      <c r="B29" s="12" t="s">
        <v>26</v>
      </c>
      <c r="C29" s="177" t="s">
        <v>25</v>
      </c>
      <c r="D29" s="17">
        <v>44.2</v>
      </c>
      <c r="E29" s="17">
        <v>44.2</v>
      </c>
    </row>
    <row r="30" spans="1:5" s="3" customFormat="1" ht="15">
      <c r="A30" s="18" t="s">
        <v>141</v>
      </c>
      <c r="B30" s="12"/>
      <c r="C30" s="102" t="s">
        <v>140</v>
      </c>
      <c r="D30" s="17">
        <f aca="true" t="shared" si="0" ref="D30:E32">D31</f>
        <v>4461.7</v>
      </c>
      <c r="E30" s="17">
        <f t="shared" si="0"/>
        <v>4461.7</v>
      </c>
    </row>
    <row r="31" spans="1:5" s="3" customFormat="1" ht="18" customHeight="1">
      <c r="A31" s="18" t="s">
        <v>139</v>
      </c>
      <c r="B31" s="12"/>
      <c r="C31" s="24" t="s">
        <v>138</v>
      </c>
      <c r="D31" s="17">
        <f t="shared" si="0"/>
        <v>4461.7</v>
      </c>
      <c r="E31" s="17">
        <f t="shared" si="0"/>
        <v>4461.7</v>
      </c>
    </row>
    <row r="32" spans="1:5" s="3" customFormat="1" ht="16.5" customHeight="1">
      <c r="A32" s="18" t="s">
        <v>281</v>
      </c>
      <c r="B32" s="12"/>
      <c r="C32" s="111" t="s">
        <v>262</v>
      </c>
      <c r="D32" s="17">
        <f t="shared" si="0"/>
        <v>4461.7</v>
      </c>
      <c r="E32" s="17">
        <f t="shared" si="0"/>
        <v>4461.7</v>
      </c>
    </row>
    <row r="33" spans="1:5" s="3" customFormat="1" ht="15.75" customHeight="1">
      <c r="A33" s="16"/>
      <c r="B33" s="12" t="s">
        <v>26</v>
      </c>
      <c r="C33" s="177" t="s">
        <v>25</v>
      </c>
      <c r="D33" s="17">
        <v>4461.7</v>
      </c>
      <c r="E33" s="17">
        <v>4461.7</v>
      </c>
    </row>
    <row r="34" spans="1:5" s="3" customFormat="1" ht="15">
      <c r="A34" s="18" t="s">
        <v>133</v>
      </c>
      <c r="B34" s="12"/>
      <c r="C34" s="177" t="s">
        <v>132</v>
      </c>
      <c r="D34" s="17">
        <f>D35+D40</f>
        <v>10840.5</v>
      </c>
      <c r="E34" s="17">
        <f>E35+E40</f>
        <v>10840.5</v>
      </c>
    </row>
    <row r="35" spans="1:5" s="3" customFormat="1" ht="18" customHeight="1">
      <c r="A35" s="18" t="s">
        <v>131</v>
      </c>
      <c r="B35" s="12"/>
      <c r="C35" s="102" t="s">
        <v>130</v>
      </c>
      <c r="D35" s="17">
        <f>D36+D38</f>
        <v>8244</v>
      </c>
      <c r="E35" s="17">
        <f>E36+E38</f>
        <v>8244</v>
      </c>
    </row>
    <row r="36" spans="1:5" s="3" customFormat="1" ht="18" customHeight="1">
      <c r="A36" s="18" t="s">
        <v>129</v>
      </c>
      <c r="B36" s="16"/>
      <c r="C36" s="24" t="s">
        <v>6</v>
      </c>
      <c r="D36" s="28">
        <f>D37</f>
        <v>3592</v>
      </c>
      <c r="E36" s="28">
        <f>E37</f>
        <v>3592</v>
      </c>
    </row>
    <row r="37" spans="1:5" s="3" customFormat="1" ht="19.5" customHeight="1">
      <c r="A37" s="18"/>
      <c r="B37" s="12" t="s">
        <v>26</v>
      </c>
      <c r="C37" s="177" t="s">
        <v>25</v>
      </c>
      <c r="D37" s="28">
        <v>3592</v>
      </c>
      <c r="E37" s="28">
        <v>3592</v>
      </c>
    </row>
    <row r="38" spans="1:5" s="3" customFormat="1" ht="15">
      <c r="A38" s="18" t="s">
        <v>267</v>
      </c>
      <c r="B38" s="29"/>
      <c r="C38" s="24" t="s">
        <v>128</v>
      </c>
      <c r="D38" s="28">
        <f>D39</f>
        <v>4652</v>
      </c>
      <c r="E38" s="28">
        <f>E39</f>
        <v>4652</v>
      </c>
    </row>
    <row r="39" spans="1:5" s="3" customFormat="1" ht="19.5" customHeight="1">
      <c r="A39" s="31"/>
      <c r="B39" s="12" t="s">
        <v>26</v>
      </c>
      <c r="C39" s="177" t="s">
        <v>25</v>
      </c>
      <c r="D39" s="28">
        <v>4652</v>
      </c>
      <c r="E39" s="28">
        <v>4652</v>
      </c>
    </row>
    <row r="40" spans="1:5" s="3" customFormat="1" ht="16.5" customHeight="1">
      <c r="A40" s="31" t="s">
        <v>127</v>
      </c>
      <c r="B40" s="18"/>
      <c r="C40" s="24" t="s">
        <v>126</v>
      </c>
      <c r="D40" s="28">
        <f>D41</f>
        <v>2596.5</v>
      </c>
      <c r="E40" s="28">
        <f>E41</f>
        <v>2596.5</v>
      </c>
    </row>
    <row r="41" spans="1:5" s="3" customFormat="1" ht="16.5" customHeight="1">
      <c r="A41" s="31" t="s">
        <v>125</v>
      </c>
      <c r="B41" s="18"/>
      <c r="C41" s="24" t="s">
        <v>6</v>
      </c>
      <c r="D41" s="28">
        <f>D42</f>
        <v>2596.5</v>
      </c>
      <c r="E41" s="28">
        <f>E42</f>
        <v>2596.5</v>
      </c>
    </row>
    <row r="42" spans="1:5" s="3" customFormat="1" ht="16.5" customHeight="1">
      <c r="A42" s="31"/>
      <c r="B42" s="18" t="s">
        <v>26</v>
      </c>
      <c r="C42" s="177" t="s">
        <v>25</v>
      </c>
      <c r="D42" s="28">
        <v>2596.5</v>
      </c>
      <c r="E42" s="28">
        <v>2596.5</v>
      </c>
    </row>
    <row r="43" spans="1:5" s="3" customFormat="1" ht="15">
      <c r="A43" s="18" t="s">
        <v>124</v>
      </c>
      <c r="B43" s="12"/>
      <c r="C43" s="102" t="s">
        <v>123</v>
      </c>
      <c r="D43" s="28">
        <f>D44+D47</f>
        <v>23064</v>
      </c>
      <c r="E43" s="28">
        <f>E44+E47</f>
        <v>23181.1</v>
      </c>
    </row>
    <row r="44" spans="1:5" s="3" customFormat="1" ht="32.25" customHeight="1">
      <c r="A44" s="18" t="s">
        <v>122</v>
      </c>
      <c r="B44" s="16"/>
      <c r="C44" s="24" t="s">
        <v>121</v>
      </c>
      <c r="D44" s="17">
        <f>D45</f>
        <v>5936.7</v>
      </c>
      <c r="E44" s="17">
        <f>E45</f>
        <v>5936.7</v>
      </c>
    </row>
    <row r="45" spans="1:5" s="3" customFormat="1" ht="45.75" customHeight="1">
      <c r="A45" s="18" t="s">
        <v>268</v>
      </c>
      <c r="B45" s="30"/>
      <c r="C45" s="24" t="s">
        <v>93</v>
      </c>
      <c r="D45" s="17">
        <f>D46</f>
        <v>5936.7</v>
      </c>
      <c r="E45" s="17">
        <f>E46</f>
        <v>5936.7</v>
      </c>
    </row>
    <row r="46" spans="1:5" s="3" customFormat="1" ht="20.25" customHeight="1">
      <c r="A46" s="16"/>
      <c r="B46" s="12" t="s">
        <v>26</v>
      </c>
      <c r="C46" s="177" t="s">
        <v>25</v>
      </c>
      <c r="D46" s="17">
        <v>5936.7</v>
      </c>
      <c r="E46" s="17">
        <v>5936.7</v>
      </c>
    </row>
    <row r="47" spans="1:5" s="3" customFormat="1" ht="32.25" customHeight="1">
      <c r="A47" s="18" t="s">
        <v>120</v>
      </c>
      <c r="B47" s="12"/>
      <c r="C47" s="24" t="s">
        <v>470</v>
      </c>
      <c r="D47" s="17">
        <f>D48+D50</f>
        <v>17127.3</v>
      </c>
      <c r="E47" s="17">
        <f>E48+E50</f>
        <v>17244.399999999998</v>
      </c>
    </row>
    <row r="48" spans="1:5" s="3" customFormat="1" ht="16.5" customHeight="1">
      <c r="A48" s="18" t="s">
        <v>545</v>
      </c>
      <c r="B48" s="12"/>
      <c r="C48" s="24" t="s">
        <v>266</v>
      </c>
      <c r="D48" s="17">
        <f>D49</f>
        <v>1612.6</v>
      </c>
      <c r="E48" s="17">
        <f>E49</f>
        <v>1612.6</v>
      </c>
    </row>
    <row r="49" spans="1:5" s="3" customFormat="1" ht="20.25" customHeight="1">
      <c r="A49" s="16"/>
      <c r="B49" s="12" t="s">
        <v>26</v>
      </c>
      <c r="C49" s="177" t="s">
        <v>25</v>
      </c>
      <c r="D49" s="17">
        <v>1612.6</v>
      </c>
      <c r="E49" s="17">
        <v>1612.6</v>
      </c>
    </row>
    <row r="50" spans="1:5" s="3" customFormat="1" ht="16.5" customHeight="1">
      <c r="A50" s="18" t="s">
        <v>279</v>
      </c>
      <c r="B50" s="12"/>
      <c r="C50" s="111" t="s">
        <v>262</v>
      </c>
      <c r="D50" s="17">
        <f>D52+D51</f>
        <v>15514.7</v>
      </c>
      <c r="E50" s="17">
        <f>E52+E51</f>
        <v>15631.8</v>
      </c>
    </row>
    <row r="51" spans="1:5" s="3" customFormat="1" ht="16.5" customHeight="1">
      <c r="A51" s="18"/>
      <c r="B51" s="12" t="s">
        <v>11</v>
      </c>
      <c r="C51" s="177" t="s">
        <v>10</v>
      </c>
      <c r="D51" s="17">
        <v>189.7</v>
      </c>
      <c r="E51" s="17">
        <v>203.8</v>
      </c>
    </row>
    <row r="52" spans="1:5" s="3" customFormat="1" ht="20.25" customHeight="1">
      <c r="A52" s="16"/>
      <c r="B52" s="12" t="s">
        <v>26</v>
      </c>
      <c r="C52" s="177" t="s">
        <v>25</v>
      </c>
      <c r="D52" s="17">
        <v>15325</v>
      </c>
      <c r="E52" s="17">
        <v>15428</v>
      </c>
    </row>
    <row r="53" spans="1:5" s="3" customFormat="1" ht="15">
      <c r="A53" s="18" t="s">
        <v>119</v>
      </c>
      <c r="B53" s="12"/>
      <c r="C53" s="24" t="s">
        <v>118</v>
      </c>
      <c r="D53" s="17">
        <f>D54+D58</f>
        <v>10131.1</v>
      </c>
      <c r="E53" s="17">
        <f>E54+E58</f>
        <v>10131.1</v>
      </c>
    </row>
    <row r="54" spans="1:5" s="3" customFormat="1" ht="15">
      <c r="A54" s="18" t="s">
        <v>117</v>
      </c>
      <c r="B54" s="12"/>
      <c r="C54" s="24" t="s">
        <v>36</v>
      </c>
      <c r="D54" s="17">
        <f>D55</f>
        <v>2249.5</v>
      </c>
      <c r="E54" s="17">
        <f>E55</f>
        <v>2249.5</v>
      </c>
    </row>
    <row r="55" spans="1:5" s="3" customFormat="1" ht="15">
      <c r="A55" s="18" t="s">
        <v>116</v>
      </c>
      <c r="B55" s="16"/>
      <c r="C55" s="24" t="s">
        <v>16</v>
      </c>
      <c r="D55" s="32">
        <f>D56+D57</f>
        <v>2249.5</v>
      </c>
      <c r="E55" s="32">
        <f>E56+E57</f>
        <v>2249.5</v>
      </c>
    </row>
    <row r="56" spans="1:5" s="3" customFormat="1" ht="33" customHeight="1">
      <c r="A56" s="26"/>
      <c r="B56" s="12" t="s">
        <v>5</v>
      </c>
      <c r="C56" s="177" t="s">
        <v>752</v>
      </c>
      <c r="D56" s="32">
        <v>2123.6</v>
      </c>
      <c r="E56" s="32">
        <v>2123.6</v>
      </c>
    </row>
    <row r="57" spans="1:5" s="3" customFormat="1" ht="15.75" customHeight="1">
      <c r="A57" s="26"/>
      <c r="B57" s="12" t="s">
        <v>3</v>
      </c>
      <c r="C57" s="177" t="s">
        <v>351</v>
      </c>
      <c r="D57" s="32">
        <v>125.9</v>
      </c>
      <c r="E57" s="32">
        <v>125.9</v>
      </c>
    </row>
    <row r="58" spans="1:5" s="3" customFormat="1" ht="15">
      <c r="A58" s="18" t="s">
        <v>115</v>
      </c>
      <c r="B58" s="12"/>
      <c r="C58" s="24" t="s">
        <v>114</v>
      </c>
      <c r="D58" s="17">
        <f>D59+D63+D65</f>
        <v>7881.6</v>
      </c>
      <c r="E58" s="17">
        <f>E59+E63+E65</f>
        <v>7881.6</v>
      </c>
    </row>
    <row r="59" spans="1:5" s="3" customFormat="1" ht="15">
      <c r="A59" s="18" t="s">
        <v>113</v>
      </c>
      <c r="B59" s="16"/>
      <c r="C59" s="23" t="s">
        <v>112</v>
      </c>
      <c r="D59" s="17">
        <f>D60+D61+D62</f>
        <v>3775.8</v>
      </c>
      <c r="E59" s="17">
        <f>E60+E61+E62</f>
        <v>3775.8</v>
      </c>
    </row>
    <row r="60" spans="1:5" s="3" customFormat="1" ht="33.75" customHeight="1">
      <c r="A60" s="26"/>
      <c r="B60" s="12" t="s">
        <v>5</v>
      </c>
      <c r="C60" s="177" t="s">
        <v>752</v>
      </c>
      <c r="D60" s="17">
        <v>2573</v>
      </c>
      <c r="E60" s="17">
        <v>2573</v>
      </c>
    </row>
    <row r="61" spans="1:5" s="3" customFormat="1" ht="15">
      <c r="A61" s="26"/>
      <c r="B61" s="12" t="s">
        <v>3</v>
      </c>
      <c r="C61" s="177" t="s">
        <v>351</v>
      </c>
      <c r="D61" s="17">
        <v>1095.8</v>
      </c>
      <c r="E61" s="17">
        <v>1095.8</v>
      </c>
    </row>
    <row r="62" spans="1:5" s="3" customFormat="1" ht="15">
      <c r="A62" s="16"/>
      <c r="B62" s="12" t="s">
        <v>2</v>
      </c>
      <c r="C62" s="177" t="s">
        <v>1</v>
      </c>
      <c r="D62" s="17">
        <v>107</v>
      </c>
      <c r="E62" s="17">
        <v>107</v>
      </c>
    </row>
    <row r="63" spans="1:5" s="3" customFormat="1" ht="15">
      <c r="A63" s="18" t="s">
        <v>366</v>
      </c>
      <c r="B63" s="16"/>
      <c r="C63" s="23" t="s">
        <v>111</v>
      </c>
      <c r="D63" s="17">
        <f>D64</f>
        <v>1727.4</v>
      </c>
      <c r="E63" s="17">
        <f>E64</f>
        <v>1727.4</v>
      </c>
    </row>
    <row r="64" spans="1:5" s="3" customFormat="1" ht="19.5" customHeight="1">
      <c r="A64" s="12"/>
      <c r="B64" s="12" t="s">
        <v>26</v>
      </c>
      <c r="C64" s="177" t="s">
        <v>25</v>
      </c>
      <c r="D64" s="17">
        <v>1727.4</v>
      </c>
      <c r="E64" s="17">
        <v>1727.4</v>
      </c>
    </row>
    <row r="65" spans="1:5" s="3" customFormat="1" ht="27">
      <c r="A65" s="18" t="s">
        <v>367</v>
      </c>
      <c r="B65" s="12"/>
      <c r="C65" s="177" t="s">
        <v>110</v>
      </c>
      <c r="D65" s="17">
        <f>D66</f>
        <v>2378.4</v>
      </c>
      <c r="E65" s="17">
        <f>E66</f>
        <v>2378.4</v>
      </c>
    </row>
    <row r="66" spans="1:5" s="3" customFormat="1" ht="19.5" customHeight="1">
      <c r="A66" s="12"/>
      <c r="B66" s="12" t="s">
        <v>26</v>
      </c>
      <c r="C66" s="177" t="s">
        <v>25</v>
      </c>
      <c r="D66" s="17">
        <v>2378.4</v>
      </c>
      <c r="E66" s="17">
        <v>2378.4</v>
      </c>
    </row>
    <row r="67" spans="1:5" s="3" customFormat="1" ht="23.25" customHeight="1">
      <c r="A67" s="20" t="s">
        <v>109</v>
      </c>
      <c r="B67" s="16"/>
      <c r="C67" s="176" t="s">
        <v>355</v>
      </c>
      <c r="D67" s="9">
        <f>D68+D91+D97+D101</f>
        <v>57990.299999999996</v>
      </c>
      <c r="E67" s="9">
        <f>E68+E91+E97+E101</f>
        <v>57712.49999999999</v>
      </c>
    </row>
    <row r="68" spans="1:5" s="3" customFormat="1" ht="16.5" customHeight="1">
      <c r="A68" s="18" t="s">
        <v>108</v>
      </c>
      <c r="B68" s="16"/>
      <c r="C68" s="102" t="s">
        <v>356</v>
      </c>
      <c r="D68" s="17">
        <f>D69+D74+D77+D83+D86</f>
        <v>54349.1</v>
      </c>
      <c r="E68" s="17">
        <f>E69+E74+E77+E83+E86</f>
        <v>54071.299999999996</v>
      </c>
    </row>
    <row r="69" spans="1:5" s="3" customFormat="1" ht="16.5" customHeight="1">
      <c r="A69" s="18" t="s">
        <v>107</v>
      </c>
      <c r="B69" s="16"/>
      <c r="C69" s="102" t="s">
        <v>106</v>
      </c>
      <c r="D69" s="17">
        <f>D70+D72</f>
        <v>14204.4</v>
      </c>
      <c r="E69" s="17">
        <f>E70+E72</f>
        <v>14204.4</v>
      </c>
    </row>
    <row r="70" spans="1:5" s="3" customFormat="1" ht="16.5" customHeight="1">
      <c r="A70" s="18" t="s">
        <v>105</v>
      </c>
      <c r="B70" s="16"/>
      <c r="C70" s="24" t="s">
        <v>6</v>
      </c>
      <c r="D70" s="17">
        <f>D71</f>
        <v>13944.4</v>
      </c>
      <c r="E70" s="17">
        <f>E71</f>
        <v>13944.4</v>
      </c>
    </row>
    <row r="71" spans="1:5" s="3" customFormat="1" ht="16.5" customHeight="1">
      <c r="A71" s="18"/>
      <c r="B71" s="12" t="s">
        <v>26</v>
      </c>
      <c r="C71" s="177" t="s">
        <v>25</v>
      </c>
      <c r="D71" s="17">
        <v>13944.4</v>
      </c>
      <c r="E71" s="17">
        <v>13944.4</v>
      </c>
    </row>
    <row r="72" spans="1:5" s="3" customFormat="1" ht="16.5" customHeight="1">
      <c r="A72" s="18" t="s">
        <v>746</v>
      </c>
      <c r="B72" s="12"/>
      <c r="C72" s="177" t="s">
        <v>103</v>
      </c>
      <c r="D72" s="17">
        <f>D73</f>
        <v>260</v>
      </c>
      <c r="E72" s="17">
        <f>E73</f>
        <v>260</v>
      </c>
    </row>
    <row r="73" spans="1:5" s="3" customFormat="1" ht="16.5" customHeight="1">
      <c r="A73" s="18"/>
      <c r="B73" s="12" t="s">
        <v>26</v>
      </c>
      <c r="C73" s="177" t="s">
        <v>25</v>
      </c>
      <c r="D73" s="17">
        <v>260</v>
      </c>
      <c r="E73" s="17">
        <v>260</v>
      </c>
    </row>
    <row r="74" spans="1:5" s="3" customFormat="1" ht="16.5" customHeight="1">
      <c r="A74" s="18" t="s">
        <v>102</v>
      </c>
      <c r="B74" s="12"/>
      <c r="C74" s="177" t="s">
        <v>101</v>
      </c>
      <c r="D74" s="17">
        <f>D75</f>
        <v>4639.3</v>
      </c>
      <c r="E74" s="17">
        <f>E75</f>
        <v>4639.3</v>
      </c>
    </row>
    <row r="75" spans="1:5" s="3" customFormat="1" ht="16.5" customHeight="1">
      <c r="A75" s="18" t="s">
        <v>100</v>
      </c>
      <c r="B75" s="16"/>
      <c r="C75" s="24" t="s">
        <v>6</v>
      </c>
      <c r="D75" s="17">
        <f>D76</f>
        <v>4639.3</v>
      </c>
      <c r="E75" s="17">
        <f>E76</f>
        <v>4639.3</v>
      </c>
    </row>
    <row r="76" spans="1:5" s="3" customFormat="1" ht="16.5" customHeight="1">
      <c r="A76" s="18"/>
      <c r="B76" s="12" t="s">
        <v>26</v>
      </c>
      <c r="C76" s="177" t="s">
        <v>25</v>
      </c>
      <c r="D76" s="17">
        <v>4639.3</v>
      </c>
      <c r="E76" s="17">
        <v>4639.3</v>
      </c>
    </row>
    <row r="77" spans="1:5" s="3" customFormat="1" ht="15.75" customHeight="1">
      <c r="A77" s="18" t="s">
        <v>99</v>
      </c>
      <c r="B77" s="16"/>
      <c r="C77" s="179" t="s">
        <v>358</v>
      </c>
      <c r="D77" s="17">
        <f>D80+D78</f>
        <v>23093.8</v>
      </c>
      <c r="E77" s="17">
        <f>E80+E78</f>
        <v>23093.8</v>
      </c>
    </row>
    <row r="78" spans="1:5" s="3" customFormat="1" ht="16.5" customHeight="1">
      <c r="A78" s="18" t="s">
        <v>357</v>
      </c>
      <c r="B78" s="16"/>
      <c r="C78" s="24" t="s">
        <v>6</v>
      </c>
      <c r="D78" s="17">
        <f>D79</f>
        <v>21538.6</v>
      </c>
      <c r="E78" s="17">
        <f>E79</f>
        <v>21538.6</v>
      </c>
    </row>
    <row r="79" spans="1:5" s="3" customFormat="1" ht="16.5" customHeight="1">
      <c r="A79" s="18"/>
      <c r="B79" s="12" t="s">
        <v>26</v>
      </c>
      <c r="C79" s="177" t="s">
        <v>25</v>
      </c>
      <c r="D79" s="17">
        <v>21538.6</v>
      </c>
      <c r="E79" s="17">
        <v>21538.6</v>
      </c>
    </row>
    <row r="80" spans="1:5" s="3" customFormat="1" ht="15.75" customHeight="1">
      <c r="A80" s="18" t="s">
        <v>98</v>
      </c>
      <c r="B80" s="12"/>
      <c r="C80" s="24" t="s">
        <v>24</v>
      </c>
      <c r="D80" s="17">
        <f>D82+D81</f>
        <v>1555.1999999999998</v>
      </c>
      <c r="E80" s="17">
        <f>E82+E81</f>
        <v>1555.1999999999998</v>
      </c>
    </row>
    <row r="81" spans="1:5" s="3" customFormat="1" ht="15">
      <c r="A81" s="16"/>
      <c r="B81" s="12" t="s">
        <v>3</v>
      </c>
      <c r="C81" s="177" t="s">
        <v>351</v>
      </c>
      <c r="D81" s="17">
        <v>591.4</v>
      </c>
      <c r="E81" s="17">
        <v>591.4</v>
      </c>
    </row>
    <row r="82" spans="1:5" s="3" customFormat="1" ht="18" customHeight="1">
      <c r="A82" s="16"/>
      <c r="B82" s="12" t="s">
        <v>26</v>
      </c>
      <c r="C82" s="177" t="s">
        <v>25</v>
      </c>
      <c r="D82" s="17">
        <v>963.8</v>
      </c>
      <c r="E82" s="17">
        <v>963.8</v>
      </c>
    </row>
    <row r="83" spans="1:5" s="3" customFormat="1" ht="17.25" customHeight="1">
      <c r="A83" s="18" t="s">
        <v>97</v>
      </c>
      <c r="B83" s="12"/>
      <c r="C83" s="24" t="s">
        <v>359</v>
      </c>
      <c r="D83" s="17">
        <f>D84</f>
        <v>12109.7</v>
      </c>
      <c r="E83" s="17">
        <f>E84</f>
        <v>12109.7</v>
      </c>
    </row>
    <row r="84" spans="1:5" s="3" customFormat="1" ht="18.75" customHeight="1">
      <c r="A84" s="18" t="s">
        <v>360</v>
      </c>
      <c r="B84" s="12"/>
      <c r="C84" s="24" t="s">
        <v>6</v>
      </c>
      <c r="D84" s="17">
        <f>D85</f>
        <v>12109.7</v>
      </c>
      <c r="E84" s="17">
        <f>E85</f>
        <v>12109.7</v>
      </c>
    </row>
    <row r="85" spans="1:5" s="3" customFormat="1" ht="18" customHeight="1">
      <c r="A85" s="16"/>
      <c r="B85" s="12" t="s">
        <v>26</v>
      </c>
      <c r="C85" s="177" t="s">
        <v>25</v>
      </c>
      <c r="D85" s="17">
        <v>12109.7</v>
      </c>
      <c r="E85" s="17">
        <v>12109.7</v>
      </c>
    </row>
    <row r="86" spans="1:5" s="3" customFormat="1" ht="30" customHeight="1">
      <c r="A86" s="18" t="s">
        <v>361</v>
      </c>
      <c r="B86" s="12"/>
      <c r="C86" s="24" t="s">
        <v>362</v>
      </c>
      <c r="D86" s="17">
        <f>D87+D89</f>
        <v>301.90000000000003</v>
      </c>
      <c r="E86" s="17">
        <f>E87+E89</f>
        <v>24.1</v>
      </c>
    </row>
    <row r="87" spans="1:5" s="3" customFormat="1" ht="46.5" customHeight="1">
      <c r="A87" s="18" t="s">
        <v>363</v>
      </c>
      <c r="B87" s="12"/>
      <c r="C87" s="24" t="s">
        <v>93</v>
      </c>
      <c r="D87" s="17">
        <f>D88</f>
        <v>24.1</v>
      </c>
      <c r="E87" s="17">
        <f>E88</f>
        <v>24.1</v>
      </c>
    </row>
    <row r="88" spans="1:5" s="3" customFormat="1" ht="18" customHeight="1">
      <c r="A88" s="16"/>
      <c r="B88" s="12" t="s">
        <v>26</v>
      </c>
      <c r="C88" s="177" t="s">
        <v>25</v>
      </c>
      <c r="D88" s="17">
        <v>24.1</v>
      </c>
      <c r="E88" s="17">
        <v>24.1</v>
      </c>
    </row>
    <row r="89" spans="1:5" s="3" customFormat="1" ht="31.5" customHeight="1">
      <c r="A89" s="18" t="s">
        <v>365</v>
      </c>
      <c r="B89" s="12"/>
      <c r="C89" s="24" t="s">
        <v>96</v>
      </c>
      <c r="D89" s="17">
        <f>D90</f>
        <v>277.8</v>
      </c>
      <c r="E89" s="17">
        <f>E90</f>
        <v>0</v>
      </c>
    </row>
    <row r="90" spans="1:5" s="3" customFormat="1" ht="15">
      <c r="A90" s="16"/>
      <c r="B90" s="12" t="s">
        <v>3</v>
      </c>
      <c r="C90" s="177" t="s">
        <v>351</v>
      </c>
      <c r="D90" s="17">
        <v>277.8</v>
      </c>
      <c r="E90" s="17">
        <v>0</v>
      </c>
    </row>
    <row r="91" spans="1:5" s="3" customFormat="1" ht="15.75" customHeight="1">
      <c r="A91" s="18" t="s">
        <v>95</v>
      </c>
      <c r="B91" s="29"/>
      <c r="C91" s="102" t="s">
        <v>371</v>
      </c>
      <c r="D91" s="28">
        <f>D92</f>
        <v>229</v>
      </c>
      <c r="E91" s="28">
        <f>E92</f>
        <v>229</v>
      </c>
    </row>
    <row r="92" spans="1:5" s="3" customFormat="1" ht="15.75" customHeight="1">
      <c r="A92" s="18" t="s">
        <v>94</v>
      </c>
      <c r="B92" s="29"/>
      <c r="C92" s="102" t="s">
        <v>372</v>
      </c>
      <c r="D92" s="28">
        <f>D95+D93</f>
        <v>229</v>
      </c>
      <c r="E92" s="28">
        <f>E95+E93</f>
        <v>229</v>
      </c>
    </row>
    <row r="93" spans="1:5" s="3" customFormat="1" ht="15.75" customHeight="1">
      <c r="A93" s="18" t="s">
        <v>850</v>
      </c>
      <c r="B93" s="16"/>
      <c r="C93" s="24" t="s">
        <v>6</v>
      </c>
      <c r="D93" s="28">
        <f>D94</f>
        <v>39</v>
      </c>
      <c r="E93" s="28">
        <f>E94</f>
        <v>39</v>
      </c>
    </row>
    <row r="94" spans="1:5" s="3" customFormat="1" ht="15.75" customHeight="1">
      <c r="A94" s="29"/>
      <c r="B94" s="12" t="s">
        <v>26</v>
      </c>
      <c r="C94" s="177" t="s">
        <v>25</v>
      </c>
      <c r="D94" s="28">
        <v>39</v>
      </c>
      <c r="E94" s="28">
        <v>39</v>
      </c>
    </row>
    <row r="95" spans="1:5" s="3" customFormat="1" ht="15.75" customHeight="1">
      <c r="A95" s="18" t="s">
        <v>373</v>
      </c>
      <c r="B95" s="16"/>
      <c r="C95" s="15" t="s">
        <v>24</v>
      </c>
      <c r="D95" s="28">
        <f>D96</f>
        <v>190</v>
      </c>
      <c r="E95" s="28">
        <f>E96</f>
        <v>190</v>
      </c>
    </row>
    <row r="96" spans="1:5" s="3" customFormat="1" ht="15.75" customHeight="1">
      <c r="A96" s="29"/>
      <c r="B96" s="12" t="s">
        <v>3</v>
      </c>
      <c r="C96" s="177" t="s">
        <v>351</v>
      </c>
      <c r="D96" s="28">
        <v>190</v>
      </c>
      <c r="E96" s="28">
        <v>190</v>
      </c>
    </row>
    <row r="97" spans="1:5" s="3" customFormat="1" ht="15.75" customHeight="1">
      <c r="A97" s="18" t="s">
        <v>92</v>
      </c>
      <c r="B97" s="12"/>
      <c r="C97" s="102" t="s">
        <v>374</v>
      </c>
      <c r="D97" s="28">
        <f aca="true" t="shared" si="1" ref="D97:E99">D98</f>
        <v>212.6</v>
      </c>
      <c r="E97" s="28">
        <f t="shared" si="1"/>
        <v>212.6</v>
      </c>
    </row>
    <row r="98" spans="1:5" s="3" customFormat="1" ht="32.25" customHeight="1">
      <c r="A98" s="18" t="s">
        <v>91</v>
      </c>
      <c r="B98" s="12"/>
      <c r="C98" s="24" t="s">
        <v>90</v>
      </c>
      <c r="D98" s="28">
        <f t="shared" si="1"/>
        <v>212.6</v>
      </c>
      <c r="E98" s="28">
        <f t="shared" si="1"/>
        <v>212.6</v>
      </c>
    </row>
    <row r="99" spans="1:5" s="3" customFormat="1" ht="27">
      <c r="A99" s="18" t="s">
        <v>375</v>
      </c>
      <c r="B99" s="12"/>
      <c r="C99" s="111" t="s">
        <v>269</v>
      </c>
      <c r="D99" s="28">
        <f t="shared" si="1"/>
        <v>212.6</v>
      </c>
      <c r="E99" s="28">
        <f t="shared" si="1"/>
        <v>212.6</v>
      </c>
    </row>
    <row r="100" spans="1:5" s="3" customFormat="1" ht="15">
      <c r="A100" s="31"/>
      <c r="B100" s="12" t="s">
        <v>3</v>
      </c>
      <c r="C100" s="177" t="s">
        <v>351</v>
      </c>
      <c r="D100" s="28">
        <v>212.6</v>
      </c>
      <c r="E100" s="28">
        <v>212.6</v>
      </c>
    </row>
    <row r="101" spans="1:5" s="3" customFormat="1" ht="15.75" customHeight="1">
      <c r="A101" s="18" t="s">
        <v>376</v>
      </c>
      <c r="B101" s="12"/>
      <c r="C101" s="24" t="s">
        <v>38</v>
      </c>
      <c r="D101" s="28">
        <f>D102</f>
        <v>3199.6</v>
      </c>
      <c r="E101" s="28">
        <f>E102</f>
        <v>3199.6</v>
      </c>
    </row>
    <row r="102" spans="1:5" s="3" customFormat="1" ht="15.75" customHeight="1">
      <c r="A102" s="18" t="s">
        <v>377</v>
      </c>
      <c r="B102" s="12"/>
      <c r="C102" s="24" t="s">
        <v>36</v>
      </c>
      <c r="D102" s="28">
        <f>D103</f>
        <v>3199.6</v>
      </c>
      <c r="E102" s="28">
        <f>E103</f>
        <v>3199.6</v>
      </c>
    </row>
    <row r="103" spans="1:5" s="3" customFormat="1" ht="15.75" customHeight="1">
      <c r="A103" s="18" t="s">
        <v>378</v>
      </c>
      <c r="B103" s="16"/>
      <c r="C103" s="24" t="s">
        <v>16</v>
      </c>
      <c r="D103" s="17">
        <f>D104+D105+D106</f>
        <v>3199.6</v>
      </c>
      <c r="E103" s="17">
        <f>E104+E105+E106</f>
        <v>3199.6</v>
      </c>
    </row>
    <row r="104" spans="1:5" s="3" customFormat="1" ht="33.75" customHeight="1">
      <c r="A104" s="16"/>
      <c r="B104" s="12" t="s">
        <v>5</v>
      </c>
      <c r="C104" s="177" t="s">
        <v>752</v>
      </c>
      <c r="D104" s="17">
        <v>2923.2</v>
      </c>
      <c r="E104" s="17">
        <v>2923.2</v>
      </c>
    </row>
    <row r="105" spans="1:5" s="3" customFormat="1" ht="15.75" customHeight="1">
      <c r="A105" s="16"/>
      <c r="B105" s="12" t="s">
        <v>3</v>
      </c>
      <c r="C105" s="177" t="s">
        <v>351</v>
      </c>
      <c r="D105" s="17">
        <v>272.3</v>
      </c>
      <c r="E105" s="17">
        <v>272.3</v>
      </c>
    </row>
    <row r="106" spans="1:5" s="3" customFormat="1" ht="15">
      <c r="A106" s="16"/>
      <c r="B106" s="12" t="s">
        <v>2</v>
      </c>
      <c r="C106" s="177" t="s">
        <v>1</v>
      </c>
      <c r="D106" s="17">
        <v>4.1</v>
      </c>
      <c r="E106" s="17">
        <v>4.1</v>
      </c>
    </row>
    <row r="107" spans="1:5" s="3" customFormat="1" ht="15">
      <c r="A107" s="20" t="s">
        <v>89</v>
      </c>
      <c r="B107" s="16"/>
      <c r="C107" s="101" t="s">
        <v>379</v>
      </c>
      <c r="D107" s="27">
        <f>D108+D120</f>
        <v>29544.3</v>
      </c>
      <c r="E107" s="27">
        <f>E108+E120</f>
        <v>26683.4</v>
      </c>
    </row>
    <row r="108" spans="1:5" s="3" customFormat="1" ht="17.25" customHeight="1">
      <c r="A108" s="18" t="s">
        <v>88</v>
      </c>
      <c r="B108" s="30"/>
      <c r="C108" s="24" t="s">
        <v>87</v>
      </c>
      <c r="D108" s="17">
        <f>D109+D113+D117</f>
        <v>17169</v>
      </c>
      <c r="E108" s="17">
        <f>E109+E113+E117</f>
        <v>17169</v>
      </c>
    </row>
    <row r="109" spans="1:5" s="3" customFormat="1" ht="30.75" customHeight="1">
      <c r="A109" s="18" t="s">
        <v>86</v>
      </c>
      <c r="B109" s="18"/>
      <c r="C109" s="24" t="s">
        <v>380</v>
      </c>
      <c r="D109" s="17">
        <f>D110</f>
        <v>814</v>
      </c>
      <c r="E109" s="17">
        <f>E110</f>
        <v>814</v>
      </c>
    </row>
    <row r="110" spans="1:5" s="3" customFormat="1" ht="17.25" customHeight="1">
      <c r="A110" s="18" t="s">
        <v>85</v>
      </c>
      <c r="B110" s="12"/>
      <c r="C110" s="24" t="s">
        <v>24</v>
      </c>
      <c r="D110" s="17">
        <f>D111+D112</f>
        <v>814</v>
      </c>
      <c r="E110" s="17">
        <f>E111+E112</f>
        <v>814</v>
      </c>
    </row>
    <row r="111" spans="1:5" s="3" customFormat="1" ht="17.25" customHeight="1">
      <c r="A111" s="12"/>
      <c r="B111" s="12" t="s">
        <v>3</v>
      </c>
      <c r="C111" s="177" t="s">
        <v>351</v>
      </c>
      <c r="D111" s="17">
        <v>350</v>
      </c>
      <c r="E111" s="17">
        <v>350</v>
      </c>
    </row>
    <row r="112" spans="1:5" s="3" customFormat="1" ht="20.25" customHeight="1">
      <c r="A112" s="16"/>
      <c r="B112" s="12" t="s">
        <v>26</v>
      </c>
      <c r="C112" s="177" t="s">
        <v>25</v>
      </c>
      <c r="D112" s="17">
        <v>464</v>
      </c>
      <c r="E112" s="17">
        <v>464</v>
      </c>
    </row>
    <row r="113" spans="1:5" s="3" customFormat="1" ht="18.75" customHeight="1">
      <c r="A113" s="18" t="s">
        <v>84</v>
      </c>
      <c r="B113" s="12"/>
      <c r="C113" s="24" t="s">
        <v>381</v>
      </c>
      <c r="D113" s="17">
        <f>D114</f>
        <v>1205.8</v>
      </c>
      <c r="E113" s="17">
        <f>E114</f>
        <v>1205.8</v>
      </c>
    </row>
    <row r="114" spans="1:5" s="3" customFormat="1" ht="16.5" customHeight="1">
      <c r="A114" s="18" t="s">
        <v>382</v>
      </c>
      <c r="B114" s="16"/>
      <c r="C114" s="24" t="s">
        <v>24</v>
      </c>
      <c r="D114" s="17">
        <f>D116+D115</f>
        <v>1205.8</v>
      </c>
      <c r="E114" s="17">
        <f>E116+E115</f>
        <v>1205.8</v>
      </c>
    </row>
    <row r="115" spans="1:5" s="3" customFormat="1" ht="17.25" customHeight="1">
      <c r="A115" s="12"/>
      <c r="B115" s="12" t="s">
        <v>3</v>
      </c>
      <c r="C115" s="177" t="s">
        <v>351</v>
      </c>
      <c r="D115" s="17">
        <v>100</v>
      </c>
      <c r="E115" s="17">
        <v>100</v>
      </c>
    </row>
    <row r="116" spans="1:5" s="3" customFormat="1" ht="17.25" customHeight="1">
      <c r="A116" s="16"/>
      <c r="B116" s="12" t="s">
        <v>26</v>
      </c>
      <c r="C116" s="177" t="s">
        <v>25</v>
      </c>
      <c r="D116" s="17">
        <v>1105.8</v>
      </c>
      <c r="E116" s="17">
        <v>1105.8</v>
      </c>
    </row>
    <row r="117" spans="1:5" s="3" customFormat="1" ht="32.25" customHeight="1">
      <c r="A117" s="18" t="s">
        <v>383</v>
      </c>
      <c r="B117" s="12"/>
      <c r="C117" s="24" t="s">
        <v>384</v>
      </c>
      <c r="D117" s="17">
        <f>D118</f>
        <v>15149.2</v>
      </c>
      <c r="E117" s="17">
        <f>E118</f>
        <v>15149.2</v>
      </c>
    </row>
    <row r="118" spans="1:5" s="3" customFormat="1" ht="18" customHeight="1">
      <c r="A118" s="18" t="s">
        <v>385</v>
      </c>
      <c r="B118" s="16"/>
      <c r="C118" s="24" t="s">
        <v>6</v>
      </c>
      <c r="D118" s="17">
        <f>D119</f>
        <v>15149.2</v>
      </c>
      <c r="E118" s="17">
        <f>E119</f>
        <v>15149.2</v>
      </c>
    </row>
    <row r="119" spans="1:5" s="3" customFormat="1" ht="17.25" customHeight="1">
      <c r="A119" s="16"/>
      <c r="B119" s="12" t="s">
        <v>26</v>
      </c>
      <c r="C119" s="177" t="s">
        <v>25</v>
      </c>
      <c r="D119" s="17">
        <v>15149.2</v>
      </c>
      <c r="E119" s="17">
        <v>15149.2</v>
      </c>
    </row>
    <row r="120" spans="1:5" s="3" customFormat="1" ht="15.75" customHeight="1">
      <c r="A120" s="18" t="s">
        <v>555</v>
      </c>
      <c r="B120" s="12"/>
      <c r="C120" s="15" t="s">
        <v>554</v>
      </c>
      <c r="D120" s="28">
        <f aca="true" t="shared" si="2" ref="D120:E122">D121</f>
        <v>12375.3</v>
      </c>
      <c r="E120" s="28">
        <f t="shared" si="2"/>
        <v>9514.4</v>
      </c>
    </row>
    <row r="121" spans="1:5" s="3" customFormat="1" ht="15.75" customHeight="1">
      <c r="A121" s="18" t="s">
        <v>556</v>
      </c>
      <c r="B121" s="12"/>
      <c r="C121" s="15" t="s">
        <v>710</v>
      </c>
      <c r="D121" s="28">
        <f t="shared" si="2"/>
        <v>12375.3</v>
      </c>
      <c r="E121" s="28">
        <f t="shared" si="2"/>
        <v>9514.4</v>
      </c>
    </row>
    <row r="122" spans="1:5" s="3" customFormat="1" ht="15.75" customHeight="1">
      <c r="A122" s="18" t="s">
        <v>557</v>
      </c>
      <c r="B122" s="16"/>
      <c r="C122" s="15" t="s">
        <v>6</v>
      </c>
      <c r="D122" s="17">
        <f t="shared" si="2"/>
        <v>12375.3</v>
      </c>
      <c r="E122" s="17">
        <f t="shared" si="2"/>
        <v>9514.4</v>
      </c>
    </row>
    <row r="123" spans="1:5" s="3" customFormat="1" ht="19.5" customHeight="1">
      <c r="A123" s="16"/>
      <c r="B123" s="12" t="s">
        <v>26</v>
      </c>
      <c r="C123" s="179" t="s">
        <v>25</v>
      </c>
      <c r="D123" s="17">
        <v>12375.3</v>
      </c>
      <c r="E123" s="17">
        <v>9514.4</v>
      </c>
    </row>
    <row r="124" spans="1:5" s="3" customFormat="1" ht="21.75" customHeight="1">
      <c r="A124" s="20" t="s">
        <v>82</v>
      </c>
      <c r="B124" s="16"/>
      <c r="C124" s="172" t="s">
        <v>389</v>
      </c>
      <c r="D124" s="27">
        <f>D125</f>
        <v>3153.8</v>
      </c>
      <c r="E124" s="27">
        <f>E125</f>
        <v>3188.3</v>
      </c>
    </row>
    <row r="125" spans="1:5" s="3" customFormat="1" ht="19.5" customHeight="1">
      <c r="A125" s="18" t="s">
        <v>81</v>
      </c>
      <c r="B125" s="16"/>
      <c r="C125" s="177" t="s">
        <v>829</v>
      </c>
      <c r="D125" s="17">
        <f>D126+D129+D135+D132+D145</f>
        <v>3153.8</v>
      </c>
      <c r="E125" s="17">
        <f>E126+E129+E135+E132+E145</f>
        <v>3188.3</v>
      </c>
    </row>
    <row r="126" spans="1:5" s="3" customFormat="1" ht="27">
      <c r="A126" s="18" t="s">
        <v>80</v>
      </c>
      <c r="B126" s="12"/>
      <c r="C126" s="180" t="s">
        <v>79</v>
      </c>
      <c r="D126" s="17">
        <f>D127</f>
        <v>263.5</v>
      </c>
      <c r="E126" s="17">
        <f>E127</f>
        <v>263.5</v>
      </c>
    </row>
    <row r="127" spans="1:5" s="3" customFormat="1" ht="15">
      <c r="A127" s="18" t="s">
        <v>391</v>
      </c>
      <c r="B127" s="12"/>
      <c r="C127" s="24" t="s">
        <v>390</v>
      </c>
      <c r="D127" s="17">
        <f>D128</f>
        <v>263.5</v>
      </c>
      <c r="E127" s="17">
        <f>E128</f>
        <v>263.5</v>
      </c>
    </row>
    <row r="128" spans="1:5" s="3" customFormat="1" ht="17.25" customHeight="1">
      <c r="A128" s="16"/>
      <c r="B128" s="12" t="s">
        <v>26</v>
      </c>
      <c r="C128" s="177" t="s">
        <v>25</v>
      </c>
      <c r="D128" s="17">
        <v>263.5</v>
      </c>
      <c r="E128" s="17">
        <v>263.5</v>
      </c>
    </row>
    <row r="129" spans="1:5" s="3" customFormat="1" ht="61.5" customHeight="1">
      <c r="A129" s="18" t="s">
        <v>77</v>
      </c>
      <c r="B129" s="16"/>
      <c r="C129" s="177" t="s">
        <v>251</v>
      </c>
      <c r="D129" s="17">
        <f>D130</f>
        <v>982.8</v>
      </c>
      <c r="E129" s="17">
        <f>E130</f>
        <v>982.8</v>
      </c>
    </row>
    <row r="130" spans="1:5" s="3" customFormat="1" ht="15">
      <c r="A130" s="18" t="s">
        <v>276</v>
      </c>
      <c r="B130" s="12"/>
      <c r="C130" s="177" t="s">
        <v>78</v>
      </c>
      <c r="D130" s="17">
        <f>D131</f>
        <v>982.8</v>
      </c>
      <c r="E130" s="17">
        <f>E131</f>
        <v>982.8</v>
      </c>
    </row>
    <row r="131" spans="1:5" s="3" customFormat="1" ht="30" customHeight="1">
      <c r="A131" s="16"/>
      <c r="B131" s="12" t="s">
        <v>5</v>
      </c>
      <c r="C131" s="177" t="s">
        <v>752</v>
      </c>
      <c r="D131" s="17">
        <v>982.8</v>
      </c>
      <c r="E131" s="17">
        <v>982.8</v>
      </c>
    </row>
    <row r="132" spans="1:5" s="3" customFormat="1" ht="30" customHeight="1">
      <c r="A132" s="18" t="s">
        <v>242</v>
      </c>
      <c r="B132" s="12"/>
      <c r="C132" s="177" t="s">
        <v>394</v>
      </c>
      <c r="D132" s="17">
        <f>D133</f>
        <v>91</v>
      </c>
      <c r="E132" s="17">
        <f>E133</f>
        <v>91</v>
      </c>
    </row>
    <row r="133" spans="1:5" s="3" customFormat="1" ht="15" customHeight="1">
      <c r="A133" s="18" t="s">
        <v>243</v>
      </c>
      <c r="B133" s="12"/>
      <c r="C133" s="24" t="s">
        <v>24</v>
      </c>
      <c r="D133" s="17">
        <f>D134</f>
        <v>91</v>
      </c>
      <c r="E133" s="17">
        <f>E134</f>
        <v>91</v>
      </c>
    </row>
    <row r="134" spans="1:5" s="3" customFormat="1" ht="15" customHeight="1">
      <c r="A134" s="16"/>
      <c r="B134" s="12" t="s">
        <v>26</v>
      </c>
      <c r="C134" s="177" t="s">
        <v>25</v>
      </c>
      <c r="D134" s="17">
        <v>91</v>
      </c>
      <c r="E134" s="17">
        <v>91</v>
      </c>
    </row>
    <row r="135" spans="1:5" s="3" customFormat="1" ht="15" customHeight="1">
      <c r="A135" s="18" t="s">
        <v>250</v>
      </c>
      <c r="B135" s="12"/>
      <c r="C135" s="177" t="s">
        <v>76</v>
      </c>
      <c r="D135" s="17">
        <f>D136+D138+D143+D140</f>
        <v>1745</v>
      </c>
      <c r="E135" s="17">
        <f>E136+E138+E143+E140</f>
        <v>1779.5</v>
      </c>
    </row>
    <row r="136" spans="1:5" s="3" customFormat="1" ht="15" customHeight="1">
      <c r="A136" s="18" t="s">
        <v>270</v>
      </c>
      <c r="B136" s="12"/>
      <c r="C136" s="24" t="s">
        <v>75</v>
      </c>
      <c r="D136" s="17">
        <f>D137</f>
        <v>14.4</v>
      </c>
      <c r="E136" s="17">
        <f>E137</f>
        <v>14.4</v>
      </c>
    </row>
    <row r="137" spans="1:5" s="3" customFormat="1" ht="15" customHeight="1">
      <c r="A137" s="16"/>
      <c r="B137" s="12" t="s">
        <v>3</v>
      </c>
      <c r="C137" s="177" t="s">
        <v>351</v>
      </c>
      <c r="D137" s="17">
        <v>14.4</v>
      </c>
      <c r="E137" s="17">
        <v>14.4</v>
      </c>
    </row>
    <row r="138" spans="1:5" s="3" customFormat="1" ht="15" customHeight="1">
      <c r="A138" s="16" t="s">
        <v>271</v>
      </c>
      <c r="B138" s="12"/>
      <c r="C138" s="111" t="s">
        <v>272</v>
      </c>
      <c r="D138" s="17">
        <f>D139</f>
        <v>56.2</v>
      </c>
      <c r="E138" s="17">
        <f>E139</f>
        <v>56.2</v>
      </c>
    </row>
    <row r="139" spans="1:5" s="3" customFormat="1" ht="29.25" customHeight="1">
      <c r="A139" s="16"/>
      <c r="B139" s="12" t="s">
        <v>5</v>
      </c>
      <c r="C139" s="177" t="s">
        <v>752</v>
      </c>
      <c r="D139" s="17">
        <v>56.2</v>
      </c>
      <c r="E139" s="17">
        <v>56.2</v>
      </c>
    </row>
    <row r="140" spans="1:5" s="3" customFormat="1" ht="15" customHeight="1">
      <c r="A140" s="16" t="s">
        <v>762</v>
      </c>
      <c r="B140" s="12"/>
      <c r="C140" s="111" t="s">
        <v>763</v>
      </c>
      <c r="D140" s="17">
        <f>D141+D142</f>
        <v>1324.9</v>
      </c>
      <c r="E140" s="17">
        <f>E141+E142</f>
        <v>1359.4</v>
      </c>
    </row>
    <row r="141" spans="1:5" s="3" customFormat="1" ht="29.25" customHeight="1">
      <c r="A141" s="16"/>
      <c r="B141" s="12" t="s">
        <v>5</v>
      </c>
      <c r="C141" s="177" t="s">
        <v>752</v>
      </c>
      <c r="D141" s="17">
        <v>1192.4</v>
      </c>
      <c r="E141" s="17">
        <v>1226.9</v>
      </c>
    </row>
    <row r="142" spans="1:5" s="3" customFormat="1" ht="18" customHeight="1">
      <c r="A142" s="16"/>
      <c r="B142" s="12" t="s">
        <v>3</v>
      </c>
      <c r="C142" s="177" t="s">
        <v>351</v>
      </c>
      <c r="D142" s="17">
        <v>132.5</v>
      </c>
      <c r="E142" s="17">
        <v>132.5</v>
      </c>
    </row>
    <row r="143" spans="1:5" s="3" customFormat="1" ht="16.5" customHeight="1">
      <c r="A143" s="16" t="s">
        <v>395</v>
      </c>
      <c r="B143" s="12"/>
      <c r="C143" s="111" t="s">
        <v>396</v>
      </c>
      <c r="D143" s="17">
        <f>D144</f>
        <v>349.5</v>
      </c>
      <c r="E143" s="17">
        <f>E144</f>
        <v>349.5</v>
      </c>
    </row>
    <row r="144" spans="1:5" s="3" customFormat="1" ht="18" customHeight="1">
      <c r="A144" s="16"/>
      <c r="B144" s="12" t="s">
        <v>3</v>
      </c>
      <c r="C144" s="177" t="s">
        <v>351</v>
      </c>
      <c r="D144" s="17">
        <v>349.5</v>
      </c>
      <c r="E144" s="17">
        <v>349.5</v>
      </c>
    </row>
    <row r="145" spans="1:5" s="3" customFormat="1" ht="15">
      <c r="A145" s="18" t="s">
        <v>830</v>
      </c>
      <c r="B145" s="12"/>
      <c r="C145" s="180" t="s">
        <v>241</v>
      </c>
      <c r="D145" s="17">
        <f>D146</f>
        <v>71.5</v>
      </c>
      <c r="E145" s="17">
        <f>E146</f>
        <v>71.5</v>
      </c>
    </row>
    <row r="146" spans="1:5" s="3" customFormat="1" ht="15">
      <c r="A146" s="18" t="s">
        <v>831</v>
      </c>
      <c r="B146" s="12"/>
      <c r="C146" s="24" t="s">
        <v>24</v>
      </c>
      <c r="D146" s="17">
        <f>D147+D148</f>
        <v>71.5</v>
      </c>
      <c r="E146" s="17">
        <f>E147+E148</f>
        <v>71.5</v>
      </c>
    </row>
    <row r="147" spans="1:5" s="3" customFormat="1" ht="15" customHeight="1">
      <c r="A147" s="16"/>
      <c r="B147" s="12" t="s">
        <v>3</v>
      </c>
      <c r="C147" s="177" t="s">
        <v>351</v>
      </c>
      <c r="D147" s="17">
        <v>34.5</v>
      </c>
      <c r="E147" s="17">
        <v>34.5</v>
      </c>
    </row>
    <row r="148" spans="1:5" s="3" customFormat="1" ht="15" customHeight="1">
      <c r="A148" s="16"/>
      <c r="B148" s="12" t="s">
        <v>26</v>
      </c>
      <c r="C148" s="177" t="s">
        <v>25</v>
      </c>
      <c r="D148" s="17">
        <v>37</v>
      </c>
      <c r="E148" s="17">
        <v>37</v>
      </c>
    </row>
    <row r="149" spans="1:5" s="3" customFormat="1" ht="19.5" customHeight="1">
      <c r="A149" s="20" t="s">
        <v>74</v>
      </c>
      <c r="B149" s="12"/>
      <c r="C149" s="172" t="s">
        <v>400</v>
      </c>
      <c r="D149" s="27">
        <f>D150+D158</f>
        <v>5925.200000000001</v>
      </c>
      <c r="E149" s="27">
        <f>E150+E158</f>
        <v>5925.200000000001</v>
      </c>
    </row>
    <row r="150" spans="1:5" s="3" customFormat="1" ht="15">
      <c r="A150" s="18" t="s">
        <v>73</v>
      </c>
      <c r="B150" s="16"/>
      <c r="C150" s="177" t="s">
        <v>401</v>
      </c>
      <c r="D150" s="17">
        <f>D151</f>
        <v>3819.3</v>
      </c>
      <c r="E150" s="17">
        <f>E151</f>
        <v>3819.3</v>
      </c>
    </row>
    <row r="151" spans="1:5" s="3" customFormat="1" ht="30" customHeight="1">
      <c r="A151" s="18" t="s">
        <v>402</v>
      </c>
      <c r="B151" s="12"/>
      <c r="C151" s="102" t="s">
        <v>403</v>
      </c>
      <c r="D151" s="17">
        <f>D154+D156+D152</f>
        <v>3819.3</v>
      </c>
      <c r="E151" s="17">
        <f>E154+E156+E152</f>
        <v>3819.3</v>
      </c>
    </row>
    <row r="152" spans="1:5" s="3" customFormat="1" ht="15">
      <c r="A152" s="18" t="s">
        <v>408</v>
      </c>
      <c r="B152" s="12"/>
      <c r="C152" s="24" t="s">
        <v>24</v>
      </c>
      <c r="D152" s="17">
        <f>D153</f>
        <v>785.9</v>
      </c>
      <c r="E152" s="17">
        <f>E153</f>
        <v>785.9</v>
      </c>
    </row>
    <row r="153" spans="1:5" s="3" customFormat="1" ht="15" customHeight="1">
      <c r="A153" s="16"/>
      <c r="B153" s="12" t="s">
        <v>3</v>
      </c>
      <c r="C153" s="177" t="s">
        <v>351</v>
      </c>
      <c r="D153" s="17">
        <v>785.9</v>
      </c>
      <c r="E153" s="17">
        <v>785.9</v>
      </c>
    </row>
    <row r="154" spans="1:5" s="3" customFormat="1" ht="31.5" customHeight="1">
      <c r="A154" s="18" t="s">
        <v>405</v>
      </c>
      <c r="B154" s="12"/>
      <c r="C154" s="24" t="s">
        <v>404</v>
      </c>
      <c r="D154" s="17">
        <f>D155</f>
        <v>2633.4</v>
      </c>
      <c r="E154" s="17">
        <f>E155</f>
        <v>2633.4</v>
      </c>
    </row>
    <row r="155" spans="1:5" s="3" customFormat="1" ht="15">
      <c r="A155" s="16"/>
      <c r="B155" s="12" t="s">
        <v>3</v>
      </c>
      <c r="C155" s="177" t="s">
        <v>351</v>
      </c>
      <c r="D155" s="17">
        <v>2633.4</v>
      </c>
      <c r="E155" s="17">
        <v>2633.4</v>
      </c>
    </row>
    <row r="156" spans="1:5" s="3" customFormat="1" ht="31.5" customHeight="1">
      <c r="A156" s="18" t="s">
        <v>406</v>
      </c>
      <c r="B156" s="12"/>
      <c r="C156" s="24" t="s">
        <v>407</v>
      </c>
      <c r="D156" s="17">
        <f>D157</f>
        <v>400</v>
      </c>
      <c r="E156" s="17">
        <f>E157</f>
        <v>400</v>
      </c>
    </row>
    <row r="157" spans="1:5" s="3" customFormat="1" ht="15">
      <c r="A157" s="16"/>
      <c r="B157" s="12" t="s">
        <v>3</v>
      </c>
      <c r="C157" s="177" t="s">
        <v>351</v>
      </c>
      <c r="D157" s="17">
        <v>400</v>
      </c>
      <c r="E157" s="17">
        <v>400</v>
      </c>
    </row>
    <row r="158" spans="1:5" s="3" customFormat="1" ht="30.75" customHeight="1">
      <c r="A158" s="18" t="s">
        <v>409</v>
      </c>
      <c r="B158" s="16"/>
      <c r="C158" s="177" t="s">
        <v>410</v>
      </c>
      <c r="D158" s="17">
        <f aca="true" t="shared" si="3" ref="D158:E160">D159</f>
        <v>2105.9</v>
      </c>
      <c r="E158" s="17">
        <f t="shared" si="3"/>
        <v>2105.9</v>
      </c>
    </row>
    <row r="159" spans="1:5" s="3" customFormat="1" ht="30" customHeight="1">
      <c r="A159" s="18" t="s">
        <v>411</v>
      </c>
      <c r="B159" s="12"/>
      <c r="C159" s="102" t="s">
        <v>412</v>
      </c>
      <c r="D159" s="17">
        <f t="shared" si="3"/>
        <v>2105.9</v>
      </c>
      <c r="E159" s="17">
        <f t="shared" si="3"/>
        <v>2105.9</v>
      </c>
    </row>
    <row r="160" spans="1:5" s="3" customFormat="1" ht="17.25" customHeight="1">
      <c r="A160" s="18" t="s">
        <v>413</v>
      </c>
      <c r="B160" s="12"/>
      <c r="C160" s="24" t="s">
        <v>6</v>
      </c>
      <c r="D160" s="17">
        <f t="shared" si="3"/>
        <v>2105.9</v>
      </c>
      <c r="E160" s="17">
        <f t="shared" si="3"/>
        <v>2105.9</v>
      </c>
    </row>
    <row r="161" spans="1:5" s="3" customFormat="1" ht="18" customHeight="1">
      <c r="A161" s="16"/>
      <c r="B161" s="12" t="s">
        <v>26</v>
      </c>
      <c r="C161" s="177" t="s">
        <v>25</v>
      </c>
      <c r="D161" s="17">
        <v>2105.9</v>
      </c>
      <c r="E161" s="17">
        <v>2105.9</v>
      </c>
    </row>
    <row r="162" spans="1:5" s="3" customFormat="1" ht="15">
      <c r="A162" s="20" t="s">
        <v>399</v>
      </c>
      <c r="B162" s="12"/>
      <c r="C162" s="172" t="s">
        <v>415</v>
      </c>
      <c r="D162" s="27">
        <f>D163</f>
        <v>165</v>
      </c>
      <c r="E162" s="27">
        <f>E163</f>
        <v>165</v>
      </c>
    </row>
    <row r="163" spans="1:5" s="3" customFormat="1" ht="15">
      <c r="A163" s="18" t="s">
        <v>414</v>
      </c>
      <c r="B163" s="16"/>
      <c r="C163" s="177" t="s">
        <v>416</v>
      </c>
      <c r="D163" s="17">
        <f>D167+D164</f>
        <v>165</v>
      </c>
      <c r="E163" s="17">
        <f>E167+E164</f>
        <v>165</v>
      </c>
    </row>
    <row r="164" spans="1:5" s="3" customFormat="1" ht="18.75" customHeight="1">
      <c r="A164" s="18" t="s">
        <v>418</v>
      </c>
      <c r="B164" s="12"/>
      <c r="C164" s="102" t="s">
        <v>417</v>
      </c>
      <c r="D164" s="17">
        <f>D165</f>
        <v>25</v>
      </c>
      <c r="E164" s="17">
        <f>E165</f>
        <v>25</v>
      </c>
    </row>
    <row r="165" spans="1:5" s="3" customFormat="1" ht="17.25" customHeight="1">
      <c r="A165" s="18" t="s">
        <v>419</v>
      </c>
      <c r="B165" s="12"/>
      <c r="C165" s="24" t="s">
        <v>24</v>
      </c>
      <c r="D165" s="17">
        <f>D166</f>
        <v>25</v>
      </c>
      <c r="E165" s="17">
        <f>E166</f>
        <v>25</v>
      </c>
    </row>
    <row r="166" spans="1:5" s="3" customFormat="1" ht="15">
      <c r="A166" s="16"/>
      <c r="B166" s="12" t="s">
        <v>3</v>
      </c>
      <c r="C166" s="177" t="s">
        <v>351</v>
      </c>
      <c r="D166" s="17">
        <v>25</v>
      </c>
      <c r="E166" s="17">
        <v>25</v>
      </c>
    </row>
    <row r="167" spans="1:5" s="3" customFormat="1" ht="31.5" customHeight="1">
      <c r="A167" s="18" t="s">
        <v>420</v>
      </c>
      <c r="B167" s="12"/>
      <c r="C167" s="102" t="s">
        <v>72</v>
      </c>
      <c r="D167" s="17">
        <f>D168</f>
        <v>140</v>
      </c>
      <c r="E167" s="17">
        <f>E168</f>
        <v>140</v>
      </c>
    </row>
    <row r="168" spans="1:5" s="3" customFormat="1" ht="30" customHeight="1">
      <c r="A168" s="18" t="s">
        <v>421</v>
      </c>
      <c r="B168" s="12"/>
      <c r="C168" s="24" t="s">
        <v>71</v>
      </c>
      <c r="D168" s="17">
        <f>D169</f>
        <v>140</v>
      </c>
      <c r="E168" s="17">
        <f>E169</f>
        <v>140</v>
      </c>
    </row>
    <row r="169" spans="1:5" s="3" customFormat="1" ht="15">
      <c r="A169" s="16"/>
      <c r="B169" s="12" t="s">
        <v>2</v>
      </c>
      <c r="C169" s="177" t="s">
        <v>1</v>
      </c>
      <c r="D169" s="17">
        <v>140</v>
      </c>
      <c r="E169" s="17">
        <v>140</v>
      </c>
    </row>
    <row r="170" spans="1:5" s="3" customFormat="1" ht="15">
      <c r="A170" s="20" t="s">
        <v>70</v>
      </c>
      <c r="B170" s="16"/>
      <c r="C170" s="103" t="s">
        <v>422</v>
      </c>
      <c r="D170" s="27">
        <f>D171+D181+D206</f>
        <v>42945.3</v>
      </c>
      <c r="E170" s="27">
        <f>E171+E181+E206</f>
        <v>42945.3</v>
      </c>
    </row>
    <row r="171" spans="1:5" s="3" customFormat="1" ht="18" customHeight="1">
      <c r="A171" s="18" t="s">
        <v>66</v>
      </c>
      <c r="B171" s="21"/>
      <c r="C171" s="100" t="s">
        <v>423</v>
      </c>
      <c r="D171" s="17">
        <f>D172</f>
        <v>23953.300000000003</v>
      </c>
      <c r="E171" s="17">
        <f>E172</f>
        <v>23953.300000000003</v>
      </c>
    </row>
    <row r="172" spans="1:5" s="3" customFormat="1" ht="16.5" customHeight="1">
      <c r="A172" s="18" t="s">
        <v>65</v>
      </c>
      <c r="B172" s="12"/>
      <c r="C172" s="177" t="s">
        <v>424</v>
      </c>
      <c r="D172" s="17">
        <f>D173+D175+D177+D179</f>
        <v>23953.300000000003</v>
      </c>
      <c r="E172" s="17">
        <f>E173+E175+E177+E179</f>
        <v>23953.300000000003</v>
      </c>
    </row>
    <row r="173" spans="1:5" s="3" customFormat="1" ht="15">
      <c r="A173" s="18" t="s">
        <v>425</v>
      </c>
      <c r="B173" s="12"/>
      <c r="C173" s="177" t="s">
        <v>426</v>
      </c>
      <c r="D173" s="17">
        <f>D174</f>
        <v>188.9</v>
      </c>
      <c r="E173" s="17">
        <f>E174</f>
        <v>188.9</v>
      </c>
    </row>
    <row r="174" spans="1:5" s="3" customFormat="1" ht="15">
      <c r="A174" s="21"/>
      <c r="B174" s="12" t="s">
        <v>3</v>
      </c>
      <c r="C174" s="177" t="s">
        <v>351</v>
      </c>
      <c r="D174" s="17">
        <v>188.9</v>
      </c>
      <c r="E174" s="17">
        <v>188.9</v>
      </c>
    </row>
    <row r="175" spans="1:5" s="3" customFormat="1" ht="17.25" customHeight="1">
      <c r="A175" s="18" t="s">
        <v>428</v>
      </c>
      <c r="B175" s="12"/>
      <c r="C175" s="177" t="s">
        <v>427</v>
      </c>
      <c r="D175" s="17">
        <f>D176</f>
        <v>1150</v>
      </c>
      <c r="E175" s="17">
        <f>E176</f>
        <v>1150</v>
      </c>
    </row>
    <row r="176" spans="1:5" s="3" customFormat="1" ht="16.5" customHeight="1">
      <c r="A176" s="16"/>
      <c r="B176" s="12" t="s">
        <v>3</v>
      </c>
      <c r="C176" s="177" t="s">
        <v>351</v>
      </c>
      <c r="D176" s="17">
        <v>1150</v>
      </c>
      <c r="E176" s="17">
        <v>1150</v>
      </c>
    </row>
    <row r="177" spans="1:5" s="3" customFormat="1" ht="17.25" customHeight="1">
      <c r="A177" s="18" t="s">
        <v>429</v>
      </c>
      <c r="B177" s="12"/>
      <c r="C177" s="111" t="s">
        <v>430</v>
      </c>
      <c r="D177" s="17">
        <f>D178</f>
        <v>70</v>
      </c>
      <c r="E177" s="17">
        <f>E178</f>
        <v>70</v>
      </c>
    </row>
    <row r="178" spans="1:5" s="3" customFormat="1" ht="17.25" customHeight="1">
      <c r="A178" s="21"/>
      <c r="B178" s="12" t="s">
        <v>3</v>
      </c>
      <c r="C178" s="177" t="s">
        <v>351</v>
      </c>
      <c r="D178" s="17">
        <v>70</v>
      </c>
      <c r="E178" s="17">
        <v>70</v>
      </c>
    </row>
    <row r="179" spans="1:5" s="3" customFormat="1" ht="31.5" customHeight="1">
      <c r="A179" s="18" t="s">
        <v>536</v>
      </c>
      <c r="B179" s="12"/>
      <c r="C179" s="111" t="s">
        <v>255</v>
      </c>
      <c r="D179" s="17">
        <f>D180</f>
        <v>22544.4</v>
      </c>
      <c r="E179" s="17">
        <f>E180</f>
        <v>22544.4</v>
      </c>
    </row>
    <row r="180" spans="1:5" s="3" customFormat="1" ht="17.25" customHeight="1">
      <c r="A180" s="21"/>
      <c r="B180" s="12" t="s">
        <v>2</v>
      </c>
      <c r="C180" s="177" t="s">
        <v>1</v>
      </c>
      <c r="D180" s="17">
        <v>22544.4</v>
      </c>
      <c r="E180" s="17">
        <v>22544.4</v>
      </c>
    </row>
    <row r="181" spans="1:5" s="3" customFormat="1" ht="16.5" customHeight="1">
      <c r="A181" s="18" t="s">
        <v>63</v>
      </c>
      <c r="B181" s="12"/>
      <c r="C181" s="177" t="s">
        <v>431</v>
      </c>
      <c r="D181" s="17">
        <f>D182+D185+D188+D191+D196+D203</f>
        <v>10319.000000000002</v>
      </c>
      <c r="E181" s="17">
        <f>E182+E185+E188+E191+E196+E203</f>
        <v>10319.000000000002</v>
      </c>
    </row>
    <row r="182" spans="1:5" s="3" customFormat="1" ht="15">
      <c r="A182" s="18" t="s">
        <v>62</v>
      </c>
      <c r="B182" s="21"/>
      <c r="C182" s="100" t="s">
        <v>432</v>
      </c>
      <c r="D182" s="17">
        <f>D183</f>
        <v>4565</v>
      </c>
      <c r="E182" s="17">
        <f>E183</f>
        <v>4565</v>
      </c>
    </row>
    <row r="183" spans="1:5" s="3" customFormat="1" ht="15">
      <c r="A183" s="18" t="s">
        <v>433</v>
      </c>
      <c r="B183" s="21"/>
      <c r="C183" s="100" t="s">
        <v>434</v>
      </c>
      <c r="D183" s="17">
        <f>D184</f>
        <v>4565</v>
      </c>
      <c r="E183" s="17">
        <f>E184</f>
        <v>4565</v>
      </c>
    </row>
    <row r="184" spans="1:5" s="3" customFormat="1" ht="15">
      <c r="A184" s="16"/>
      <c r="B184" s="12" t="s">
        <v>3</v>
      </c>
      <c r="C184" s="177" t="s">
        <v>351</v>
      </c>
      <c r="D184" s="17">
        <v>4565</v>
      </c>
      <c r="E184" s="17">
        <v>4565</v>
      </c>
    </row>
    <row r="185" spans="1:5" s="3" customFormat="1" ht="15">
      <c r="A185" s="18" t="s">
        <v>435</v>
      </c>
      <c r="B185" s="21"/>
      <c r="C185" s="100" t="s">
        <v>437</v>
      </c>
      <c r="D185" s="17">
        <f>D186</f>
        <v>762.1</v>
      </c>
      <c r="E185" s="17">
        <f>E186</f>
        <v>762.1</v>
      </c>
    </row>
    <row r="186" spans="1:5" s="3" customFormat="1" ht="15">
      <c r="A186" s="18" t="s">
        <v>436</v>
      </c>
      <c r="B186" s="21"/>
      <c r="C186" s="100" t="s">
        <v>438</v>
      </c>
      <c r="D186" s="17">
        <f>D187</f>
        <v>762.1</v>
      </c>
      <c r="E186" s="17">
        <f>E187</f>
        <v>762.1</v>
      </c>
    </row>
    <row r="187" spans="1:5" s="3" customFormat="1" ht="15">
      <c r="A187" s="16"/>
      <c r="B187" s="12" t="s">
        <v>3</v>
      </c>
      <c r="C187" s="177" t="s">
        <v>351</v>
      </c>
      <c r="D187" s="17">
        <v>762.1</v>
      </c>
      <c r="E187" s="17">
        <v>762.1</v>
      </c>
    </row>
    <row r="188" spans="1:5" s="3" customFormat="1" ht="15">
      <c r="A188" s="18" t="s">
        <v>439</v>
      </c>
      <c r="B188" s="21"/>
      <c r="C188" s="100" t="s">
        <v>441</v>
      </c>
      <c r="D188" s="17">
        <f>D189</f>
        <v>569</v>
      </c>
      <c r="E188" s="17">
        <f>E189</f>
        <v>569</v>
      </c>
    </row>
    <row r="189" spans="1:5" s="3" customFormat="1" ht="15">
      <c r="A189" s="18" t="s">
        <v>440</v>
      </c>
      <c r="B189" s="21"/>
      <c r="C189" s="100" t="s">
        <v>442</v>
      </c>
      <c r="D189" s="17">
        <f>D190</f>
        <v>569</v>
      </c>
      <c r="E189" s="17">
        <f>E190</f>
        <v>569</v>
      </c>
    </row>
    <row r="190" spans="1:5" s="3" customFormat="1" ht="15">
      <c r="A190" s="16"/>
      <c r="B190" s="12" t="s">
        <v>3</v>
      </c>
      <c r="C190" s="177" t="s">
        <v>351</v>
      </c>
      <c r="D190" s="17">
        <v>569</v>
      </c>
      <c r="E190" s="17">
        <v>569</v>
      </c>
    </row>
    <row r="191" spans="1:5" s="3" customFormat="1" ht="27">
      <c r="A191" s="18" t="s">
        <v>443</v>
      </c>
      <c r="B191" s="21"/>
      <c r="C191" s="100" t="s">
        <v>445</v>
      </c>
      <c r="D191" s="17">
        <f>D192+D194</f>
        <v>3664.8</v>
      </c>
      <c r="E191" s="17">
        <f>E192+E194</f>
        <v>3664.8</v>
      </c>
    </row>
    <row r="192" spans="1:5" s="3" customFormat="1" ht="15">
      <c r="A192" s="18" t="s">
        <v>444</v>
      </c>
      <c r="B192" s="21"/>
      <c r="C192" s="100" t="s">
        <v>448</v>
      </c>
      <c r="D192" s="17">
        <f>D193</f>
        <v>3524</v>
      </c>
      <c r="E192" s="17">
        <f>E193</f>
        <v>3524</v>
      </c>
    </row>
    <row r="193" spans="1:5" s="3" customFormat="1" ht="15">
      <c r="A193" s="16"/>
      <c r="B193" s="12" t="s">
        <v>3</v>
      </c>
      <c r="C193" s="177" t="s">
        <v>351</v>
      </c>
      <c r="D193" s="17">
        <v>3524</v>
      </c>
      <c r="E193" s="17">
        <v>3524</v>
      </c>
    </row>
    <row r="194" spans="1:5" s="3" customFormat="1" ht="15">
      <c r="A194" s="18" t="s">
        <v>447</v>
      </c>
      <c r="B194" s="21"/>
      <c r="C194" s="100" t="s">
        <v>446</v>
      </c>
      <c r="D194" s="17">
        <f>D195</f>
        <v>140.8</v>
      </c>
      <c r="E194" s="17">
        <f>E195</f>
        <v>140.8</v>
      </c>
    </row>
    <row r="195" spans="1:5" s="3" customFormat="1" ht="15">
      <c r="A195" s="16"/>
      <c r="B195" s="12" t="s">
        <v>3</v>
      </c>
      <c r="C195" s="177" t="s">
        <v>351</v>
      </c>
      <c r="D195" s="17">
        <v>140.8</v>
      </c>
      <c r="E195" s="17">
        <v>140.8</v>
      </c>
    </row>
    <row r="196" spans="1:5" s="3" customFormat="1" ht="27">
      <c r="A196" s="18" t="s">
        <v>449</v>
      </c>
      <c r="B196" s="21"/>
      <c r="C196" s="100" t="s">
        <v>451</v>
      </c>
      <c r="D196" s="17">
        <f>D197+D200+D201</f>
        <v>536.9</v>
      </c>
      <c r="E196" s="17">
        <f>E197+E200+E201</f>
        <v>536.9</v>
      </c>
    </row>
    <row r="197" spans="1:5" s="3" customFormat="1" ht="15">
      <c r="A197" s="18" t="s">
        <v>450</v>
      </c>
      <c r="B197" s="21"/>
      <c r="C197" s="100" t="s">
        <v>452</v>
      </c>
      <c r="D197" s="17">
        <f>D198</f>
        <v>100</v>
      </c>
      <c r="E197" s="17">
        <f>E198</f>
        <v>100</v>
      </c>
    </row>
    <row r="198" spans="1:5" s="3" customFormat="1" ht="15">
      <c r="A198" s="16"/>
      <c r="B198" s="12" t="s">
        <v>3</v>
      </c>
      <c r="C198" s="177" t="s">
        <v>351</v>
      </c>
      <c r="D198" s="17">
        <v>100</v>
      </c>
      <c r="E198" s="17">
        <v>100</v>
      </c>
    </row>
    <row r="199" spans="1:5" s="3" customFormat="1" ht="31.5" customHeight="1">
      <c r="A199" s="18" t="s">
        <v>538</v>
      </c>
      <c r="B199" s="21"/>
      <c r="C199" s="100" t="s">
        <v>537</v>
      </c>
      <c r="D199" s="17">
        <f>D200</f>
        <v>410.9</v>
      </c>
      <c r="E199" s="17">
        <f>E200</f>
        <v>410.9</v>
      </c>
    </row>
    <row r="200" spans="1:5" s="3" customFormat="1" ht="15">
      <c r="A200" s="16"/>
      <c r="B200" s="12" t="s">
        <v>3</v>
      </c>
      <c r="C200" s="177" t="s">
        <v>351</v>
      </c>
      <c r="D200" s="17">
        <v>410.9</v>
      </c>
      <c r="E200" s="17">
        <v>410.9</v>
      </c>
    </row>
    <row r="201" spans="1:5" s="3" customFormat="1" ht="46.5" customHeight="1">
      <c r="A201" s="18" t="s">
        <v>540</v>
      </c>
      <c r="B201" s="21"/>
      <c r="C201" s="100" t="s">
        <v>539</v>
      </c>
      <c r="D201" s="17">
        <f>D202</f>
        <v>26</v>
      </c>
      <c r="E201" s="17">
        <f>E202</f>
        <v>26</v>
      </c>
    </row>
    <row r="202" spans="1:5" s="3" customFormat="1" ht="15">
      <c r="A202" s="16"/>
      <c r="B202" s="12" t="s">
        <v>3</v>
      </c>
      <c r="C202" s="177" t="s">
        <v>351</v>
      </c>
      <c r="D202" s="17">
        <v>26</v>
      </c>
      <c r="E202" s="17">
        <v>26</v>
      </c>
    </row>
    <row r="203" spans="1:5" s="3" customFormat="1" ht="18" customHeight="1">
      <c r="A203" s="18" t="s">
        <v>453</v>
      </c>
      <c r="B203" s="21"/>
      <c r="C203" s="100" t="s">
        <v>349</v>
      </c>
      <c r="D203" s="17">
        <f>D204</f>
        <v>221.2</v>
      </c>
      <c r="E203" s="17">
        <f>E204</f>
        <v>221.2</v>
      </c>
    </row>
    <row r="204" spans="1:5" s="3" customFormat="1" ht="15">
      <c r="A204" s="18" t="s">
        <v>748</v>
      </c>
      <c r="B204" s="21"/>
      <c r="C204" s="100" t="s">
        <v>454</v>
      </c>
      <c r="D204" s="17">
        <f>D205</f>
        <v>221.2</v>
      </c>
      <c r="E204" s="17">
        <f>E205</f>
        <v>221.2</v>
      </c>
    </row>
    <row r="205" spans="1:5" s="3" customFormat="1" ht="15">
      <c r="A205" s="16"/>
      <c r="B205" s="12" t="s">
        <v>3</v>
      </c>
      <c r="C205" s="177" t="s">
        <v>351</v>
      </c>
      <c r="D205" s="17">
        <v>221.2</v>
      </c>
      <c r="E205" s="17">
        <v>221.2</v>
      </c>
    </row>
    <row r="206" spans="1:5" s="3" customFormat="1" ht="16.5" customHeight="1">
      <c r="A206" s="18" t="s">
        <v>826</v>
      </c>
      <c r="B206" s="12"/>
      <c r="C206" s="24" t="s">
        <v>38</v>
      </c>
      <c r="D206" s="17">
        <f>D207</f>
        <v>8673</v>
      </c>
      <c r="E206" s="17">
        <f>E207</f>
        <v>8673</v>
      </c>
    </row>
    <row r="207" spans="1:5" s="3" customFormat="1" ht="15">
      <c r="A207" s="18" t="s">
        <v>827</v>
      </c>
      <c r="B207" s="12"/>
      <c r="C207" s="24" t="s">
        <v>36</v>
      </c>
      <c r="D207" s="17">
        <f>D208</f>
        <v>8673</v>
      </c>
      <c r="E207" s="17">
        <f>E208</f>
        <v>8673</v>
      </c>
    </row>
    <row r="208" spans="1:5" s="3" customFormat="1" ht="15">
      <c r="A208" s="18" t="s">
        <v>825</v>
      </c>
      <c r="B208" s="12"/>
      <c r="C208" s="24" t="s">
        <v>16</v>
      </c>
      <c r="D208" s="17">
        <f>D209+D210</f>
        <v>8673</v>
      </c>
      <c r="E208" s="17">
        <f>E209+E210</f>
        <v>8673</v>
      </c>
    </row>
    <row r="209" spans="1:5" s="3" customFormat="1" ht="31.5" customHeight="1">
      <c r="A209" s="16"/>
      <c r="B209" s="12" t="s">
        <v>5</v>
      </c>
      <c r="C209" s="177" t="s">
        <v>752</v>
      </c>
      <c r="D209" s="14">
        <v>7957.7</v>
      </c>
      <c r="E209" s="14">
        <v>7957.7</v>
      </c>
    </row>
    <row r="210" spans="1:5" s="3" customFormat="1" ht="15">
      <c r="A210" s="16"/>
      <c r="B210" s="12" t="s">
        <v>3</v>
      </c>
      <c r="C210" s="177" t="s">
        <v>351</v>
      </c>
      <c r="D210" s="14">
        <v>715.3</v>
      </c>
      <c r="E210" s="14">
        <v>715.3</v>
      </c>
    </row>
    <row r="211" spans="1:5" s="3" customFormat="1" ht="15">
      <c r="A211" s="20" t="s">
        <v>61</v>
      </c>
      <c r="B211" s="16"/>
      <c r="C211" s="103" t="s">
        <v>455</v>
      </c>
      <c r="D211" s="27">
        <f>D212+D220+D229+D244</f>
        <v>25939.1</v>
      </c>
      <c r="E211" s="27">
        <f>E212+E220+E229+E244</f>
        <v>25737.9</v>
      </c>
    </row>
    <row r="212" spans="1:5" s="3" customFormat="1" ht="15">
      <c r="A212" s="18" t="s">
        <v>60</v>
      </c>
      <c r="B212" s="12"/>
      <c r="C212" s="177" t="s">
        <v>456</v>
      </c>
      <c r="D212" s="17">
        <f>D213</f>
        <v>1325</v>
      </c>
      <c r="E212" s="17">
        <f>E213</f>
        <v>1110</v>
      </c>
    </row>
    <row r="213" spans="1:5" s="3" customFormat="1" ht="27">
      <c r="A213" s="18" t="s">
        <v>59</v>
      </c>
      <c r="B213" s="21"/>
      <c r="C213" s="100" t="s">
        <v>457</v>
      </c>
      <c r="D213" s="17">
        <f>D214+D216+D218</f>
        <v>1325</v>
      </c>
      <c r="E213" s="17">
        <f>E214+E216+E218</f>
        <v>1110</v>
      </c>
    </row>
    <row r="214" spans="1:5" s="3" customFormat="1" ht="15">
      <c r="A214" s="16" t="s">
        <v>458</v>
      </c>
      <c r="B214" s="12"/>
      <c r="C214" s="24" t="s">
        <v>459</v>
      </c>
      <c r="D214" s="17">
        <f>D215</f>
        <v>915</v>
      </c>
      <c r="E214" s="17">
        <f>E215</f>
        <v>700</v>
      </c>
    </row>
    <row r="215" spans="1:5" s="3" customFormat="1" ht="15">
      <c r="A215" s="16"/>
      <c r="B215" s="12" t="s">
        <v>3</v>
      </c>
      <c r="C215" s="177" t="s">
        <v>351</v>
      </c>
      <c r="D215" s="17">
        <v>915</v>
      </c>
      <c r="E215" s="17">
        <v>700</v>
      </c>
    </row>
    <row r="216" spans="1:5" s="3" customFormat="1" ht="15">
      <c r="A216" s="16" t="s">
        <v>460</v>
      </c>
      <c r="B216" s="12"/>
      <c r="C216" s="24" t="s">
        <v>461</v>
      </c>
      <c r="D216" s="17">
        <f>D217</f>
        <v>200</v>
      </c>
      <c r="E216" s="17">
        <f>E217</f>
        <v>200</v>
      </c>
    </row>
    <row r="217" spans="1:5" s="3" customFormat="1" ht="15">
      <c r="A217" s="16"/>
      <c r="B217" s="12" t="s">
        <v>3</v>
      </c>
      <c r="C217" s="177" t="s">
        <v>351</v>
      </c>
      <c r="D217" s="17">
        <v>200</v>
      </c>
      <c r="E217" s="17">
        <v>200</v>
      </c>
    </row>
    <row r="218" spans="1:5" s="3" customFormat="1" ht="15">
      <c r="A218" s="16" t="s">
        <v>462</v>
      </c>
      <c r="B218" s="12"/>
      <c r="C218" s="24" t="s">
        <v>463</v>
      </c>
      <c r="D218" s="17">
        <f>D219</f>
        <v>210</v>
      </c>
      <c r="E218" s="17">
        <f>E219</f>
        <v>210</v>
      </c>
    </row>
    <row r="219" spans="1:5" s="3" customFormat="1" ht="15">
      <c r="A219" s="16"/>
      <c r="B219" s="12" t="s">
        <v>3</v>
      </c>
      <c r="C219" s="177" t="s">
        <v>351</v>
      </c>
      <c r="D219" s="17">
        <v>210</v>
      </c>
      <c r="E219" s="17">
        <v>210</v>
      </c>
    </row>
    <row r="220" spans="1:5" s="3" customFormat="1" ht="15">
      <c r="A220" s="18" t="s">
        <v>58</v>
      </c>
      <c r="B220" s="21"/>
      <c r="C220" s="100" t="s">
        <v>464</v>
      </c>
      <c r="D220" s="17">
        <f>D221+D226</f>
        <v>2623.3</v>
      </c>
      <c r="E220" s="17">
        <f>E221+E226</f>
        <v>2623.3</v>
      </c>
    </row>
    <row r="221" spans="1:5" s="3" customFormat="1" ht="15">
      <c r="A221" s="18" t="s">
        <v>57</v>
      </c>
      <c r="B221" s="12"/>
      <c r="C221" s="177" t="s">
        <v>465</v>
      </c>
      <c r="D221" s="17">
        <f>D222+D224</f>
        <v>2527.8</v>
      </c>
      <c r="E221" s="17">
        <f>E222+E224</f>
        <v>2527.8</v>
      </c>
    </row>
    <row r="222" spans="1:5" s="3" customFormat="1" ht="15">
      <c r="A222" s="18" t="s">
        <v>466</v>
      </c>
      <c r="B222" s="12"/>
      <c r="C222" s="177" t="s">
        <v>56</v>
      </c>
      <c r="D222" s="17">
        <f>D223</f>
        <v>590</v>
      </c>
      <c r="E222" s="17">
        <f>E223</f>
        <v>590</v>
      </c>
    </row>
    <row r="223" spans="1:5" s="3" customFormat="1" ht="15">
      <c r="A223" s="21"/>
      <c r="B223" s="12" t="s">
        <v>3</v>
      </c>
      <c r="C223" s="177" t="s">
        <v>351</v>
      </c>
      <c r="D223" s="17">
        <v>590</v>
      </c>
      <c r="E223" s="17">
        <v>590</v>
      </c>
    </row>
    <row r="224" spans="1:5" s="3" customFormat="1" ht="27">
      <c r="A224" s="18" t="s">
        <v>467</v>
      </c>
      <c r="B224" s="12"/>
      <c r="C224" s="177" t="s">
        <v>64</v>
      </c>
      <c r="D224" s="17">
        <f>D225</f>
        <v>1937.8</v>
      </c>
      <c r="E224" s="17">
        <f>E225</f>
        <v>1937.8</v>
      </c>
    </row>
    <row r="225" spans="1:5" s="3" customFormat="1" ht="15">
      <c r="A225" s="21"/>
      <c r="B225" s="12" t="s">
        <v>2</v>
      </c>
      <c r="C225" s="177" t="s">
        <v>1</v>
      </c>
      <c r="D225" s="17">
        <v>1937.8</v>
      </c>
      <c r="E225" s="17">
        <v>1937.8</v>
      </c>
    </row>
    <row r="226" spans="1:5" s="3" customFormat="1" ht="15">
      <c r="A226" s="18" t="s">
        <v>55</v>
      </c>
      <c r="B226" s="12"/>
      <c r="C226" s="177" t="s">
        <v>54</v>
      </c>
      <c r="D226" s="17">
        <f>D227</f>
        <v>95.5</v>
      </c>
      <c r="E226" s="17">
        <f>E227</f>
        <v>95.5</v>
      </c>
    </row>
    <row r="227" spans="1:5" s="3" customFormat="1" ht="15">
      <c r="A227" s="18" t="s">
        <v>468</v>
      </c>
      <c r="B227" s="12"/>
      <c r="C227" s="177" t="s">
        <v>53</v>
      </c>
      <c r="D227" s="17">
        <f>D228</f>
        <v>95.5</v>
      </c>
      <c r="E227" s="17">
        <f>E228</f>
        <v>95.5</v>
      </c>
    </row>
    <row r="228" spans="1:5" s="3" customFormat="1" ht="15">
      <c r="A228" s="21"/>
      <c r="B228" s="12" t="s">
        <v>3</v>
      </c>
      <c r="C228" s="177" t="s">
        <v>351</v>
      </c>
      <c r="D228" s="17">
        <v>95.5</v>
      </c>
      <c r="E228" s="17">
        <v>95.5</v>
      </c>
    </row>
    <row r="229" spans="1:5" s="3" customFormat="1" ht="18" customHeight="1">
      <c r="A229" s="18" t="s">
        <v>52</v>
      </c>
      <c r="B229" s="12"/>
      <c r="C229" s="102" t="s">
        <v>469</v>
      </c>
      <c r="D229" s="17">
        <f>D230+D241</f>
        <v>15421.400000000001</v>
      </c>
      <c r="E229" s="17">
        <f>E230+E241</f>
        <v>15435.2</v>
      </c>
    </row>
    <row r="230" spans="1:5" s="3" customFormat="1" ht="27">
      <c r="A230" s="18" t="s">
        <v>50</v>
      </c>
      <c r="B230" s="12"/>
      <c r="C230" s="177" t="s">
        <v>470</v>
      </c>
      <c r="D230" s="17">
        <f>D231+D233+D239+D235+D237</f>
        <v>13421.400000000001</v>
      </c>
      <c r="E230" s="17">
        <f>E231+E233+E239+E235+E237</f>
        <v>13435.2</v>
      </c>
    </row>
    <row r="231" spans="1:5" s="3" customFormat="1" ht="27">
      <c r="A231" s="18" t="s">
        <v>273</v>
      </c>
      <c r="B231" s="12"/>
      <c r="C231" s="100" t="s">
        <v>254</v>
      </c>
      <c r="D231" s="17">
        <f>D232</f>
        <v>110.7</v>
      </c>
      <c r="E231" s="17">
        <f>E232</f>
        <v>124.5</v>
      </c>
    </row>
    <row r="232" spans="1:5" s="3" customFormat="1" ht="15">
      <c r="A232" s="21"/>
      <c r="B232" s="12" t="s">
        <v>2</v>
      </c>
      <c r="C232" s="177" t="s">
        <v>1</v>
      </c>
      <c r="D232" s="17">
        <v>110.7</v>
      </c>
      <c r="E232" s="17">
        <v>124.5</v>
      </c>
    </row>
    <row r="233" spans="1:5" s="3" customFormat="1" ht="41.25">
      <c r="A233" s="18" t="s">
        <v>47</v>
      </c>
      <c r="B233" s="12"/>
      <c r="C233" s="111" t="s">
        <v>275</v>
      </c>
      <c r="D233" s="17">
        <f>D234</f>
        <v>8865</v>
      </c>
      <c r="E233" s="17">
        <f>E234</f>
        <v>8865</v>
      </c>
    </row>
    <row r="234" spans="1:5" s="3" customFormat="1" ht="15">
      <c r="A234" s="21"/>
      <c r="B234" s="12" t="s">
        <v>477</v>
      </c>
      <c r="C234" s="179" t="s">
        <v>478</v>
      </c>
      <c r="D234" s="17">
        <v>8865</v>
      </c>
      <c r="E234" s="17">
        <v>8865</v>
      </c>
    </row>
    <row r="235" spans="1:5" s="3" customFormat="1" ht="27">
      <c r="A235" s="18" t="s">
        <v>759</v>
      </c>
      <c r="B235" s="12"/>
      <c r="C235" s="111" t="s">
        <v>760</v>
      </c>
      <c r="D235" s="17">
        <f>D236</f>
        <v>729.1</v>
      </c>
      <c r="E235" s="17">
        <f>E236</f>
        <v>729.1</v>
      </c>
    </row>
    <row r="236" spans="1:5" s="3" customFormat="1" ht="15">
      <c r="A236" s="16"/>
      <c r="B236" s="12" t="s">
        <v>11</v>
      </c>
      <c r="C236" s="177" t="s">
        <v>10</v>
      </c>
      <c r="D236" s="17">
        <v>729.1</v>
      </c>
      <c r="E236" s="17">
        <v>729.1</v>
      </c>
    </row>
    <row r="237" spans="1:5" s="3" customFormat="1" ht="27">
      <c r="A237" s="18" t="s">
        <v>854</v>
      </c>
      <c r="B237" s="12"/>
      <c r="C237" s="111" t="s">
        <v>761</v>
      </c>
      <c r="D237" s="17">
        <f>D238</f>
        <v>2916.6</v>
      </c>
      <c r="E237" s="17">
        <f>E238</f>
        <v>2916.6</v>
      </c>
    </row>
    <row r="238" spans="1:5" s="3" customFormat="1" ht="15">
      <c r="A238" s="16"/>
      <c r="B238" s="12" t="s">
        <v>11</v>
      </c>
      <c r="C238" s="177" t="s">
        <v>10</v>
      </c>
      <c r="D238" s="17">
        <v>2916.6</v>
      </c>
      <c r="E238" s="17">
        <v>2916.6</v>
      </c>
    </row>
    <row r="239" spans="1:5" s="3" customFormat="1" ht="18.75" customHeight="1">
      <c r="A239" s="18" t="s">
        <v>473</v>
      </c>
      <c r="B239" s="12"/>
      <c r="C239" s="173" t="s">
        <v>472</v>
      </c>
      <c r="D239" s="17">
        <f>D240</f>
        <v>800</v>
      </c>
      <c r="E239" s="17">
        <f>E240</f>
        <v>800</v>
      </c>
    </row>
    <row r="240" spans="1:5" s="3" customFormat="1" ht="16.5" customHeight="1">
      <c r="A240" s="16"/>
      <c r="B240" s="12" t="s">
        <v>11</v>
      </c>
      <c r="C240" s="177" t="s">
        <v>10</v>
      </c>
      <c r="D240" s="17">
        <v>800</v>
      </c>
      <c r="E240" s="17">
        <v>800</v>
      </c>
    </row>
    <row r="241" spans="1:5" s="3" customFormat="1" ht="27">
      <c r="A241" s="18" t="s">
        <v>474</v>
      </c>
      <c r="B241" s="12"/>
      <c r="C241" s="177" t="s">
        <v>475</v>
      </c>
      <c r="D241" s="17">
        <f>D242</f>
        <v>2000</v>
      </c>
      <c r="E241" s="17">
        <f>E242</f>
        <v>2000</v>
      </c>
    </row>
    <row r="242" spans="1:5" s="3" customFormat="1" ht="18.75" customHeight="1">
      <c r="A242" s="18" t="s">
        <v>479</v>
      </c>
      <c r="B242" s="12"/>
      <c r="C242" s="173" t="s">
        <v>476</v>
      </c>
      <c r="D242" s="17">
        <f>D243</f>
        <v>2000</v>
      </c>
      <c r="E242" s="17">
        <f>E243</f>
        <v>2000</v>
      </c>
    </row>
    <row r="243" spans="1:5" s="3" customFormat="1" ht="16.5" customHeight="1">
      <c r="A243" s="16"/>
      <c r="B243" s="12" t="s">
        <v>477</v>
      </c>
      <c r="C243" s="177" t="s">
        <v>478</v>
      </c>
      <c r="D243" s="17">
        <v>2000</v>
      </c>
      <c r="E243" s="17">
        <v>2000</v>
      </c>
    </row>
    <row r="244" spans="1:5" s="3" customFormat="1" ht="15" customHeight="1">
      <c r="A244" s="18" t="s">
        <v>46</v>
      </c>
      <c r="B244" s="12"/>
      <c r="C244" s="24" t="s">
        <v>38</v>
      </c>
      <c r="D244" s="28">
        <f>D245</f>
        <v>6569.4</v>
      </c>
      <c r="E244" s="28">
        <f>E245</f>
        <v>6569.4</v>
      </c>
    </row>
    <row r="245" spans="1:5" s="3" customFormat="1" ht="15" customHeight="1">
      <c r="A245" s="18" t="s">
        <v>45</v>
      </c>
      <c r="B245" s="12"/>
      <c r="C245" s="24" t="s">
        <v>36</v>
      </c>
      <c r="D245" s="28">
        <f>D246+D251+D249</f>
        <v>6569.4</v>
      </c>
      <c r="E245" s="28">
        <f>E246+E251+E249</f>
        <v>6569.4</v>
      </c>
    </row>
    <row r="246" spans="1:5" s="3" customFormat="1" ht="15" customHeight="1">
      <c r="A246" s="18" t="s">
        <v>44</v>
      </c>
      <c r="B246" s="16"/>
      <c r="C246" s="24" t="s">
        <v>16</v>
      </c>
      <c r="D246" s="17">
        <f>D247+D248</f>
        <v>6502.1</v>
      </c>
      <c r="E246" s="17">
        <f>E247+E248</f>
        <v>6502.1</v>
      </c>
    </row>
    <row r="247" spans="1:5" s="3" customFormat="1" ht="31.5" customHeight="1">
      <c r="A247" s="16"/>
      <c r="B247" s="12" t="s">
        <v>5</v>
      </c>
      <c r="C247" s="177" t="s">
        <v>752</v>
      </c>
      <c r="D247" s="17">
        <v>5436.8</v>
      </c>
      <c r="E247" s="17">
        <v>5436.8</v>
      </c>
    </row>
    <row r="248" spans="1:5" s="3" customFormat="1" ht="15.75" customHeight="1">
      <c r="A248" s="16"/>
      <c r="B248" s="12" t="s">
        <v>3</v>
      </c>
      <c r="C248" s="177" t="s">
        <v>351</v>
      </c>
      <c r="D248" s="17">
        <v>1065.3</v>
      </c>
      <c r="E248" s="17">
        <v>1065.3</v>
      </c>
    </row>
    <row r="249" spans="1:5" s="3" customFormat="1" ht="27">
      <c r="A249" s="18" t="s">
        <v>747</v>
      </c>
      <c r="B249" s="12"/>
      <c r="C249" s="111" t="s">
        <v>274</v>
      </c>
      <c r="D249" s="17">
        <f>D250</f>
        <v>66.9</v>
      </c>
      <c r="E249" s="17">
        <f>E250</f>
        <v>66.9</v>
      </c>
    </row>
    <row r="250" spans="1:5" s="3" customFormat="1" ht="15">
      <c r="A250" s="21"/>
      <c r="B250" s="12" t="s">
        <v>3</v>
      </c>
      <c r="C250" s="177" t="s">
        <v>351</v>
      </c>
      <c r="D250" s="17">
        <v>66.9</v>
      </c>
      <c r="E250" s="17">
        <v>66.9</v>
      </c>
    </row>
    <row r="251" spans="1:5" s="3" customFormat="1" ht="31.5" customHeight="1">
      <c r="A251" s="18" t="s">
        <v>471</v>
      </c>
      <c r="B251" s="21"/>
      <c r="C251" s="111" t="s">
        <v>277</v>
      </c>
      <c r="D251" s="17">
        <f>D252</f>
        <v>0.4</v>
      </c>
      <c r="E251" s="17">
        <f>E252</f>
        <v>0.4</v>
      </c>
    </row>
    <row r="252" spans="1:5" s="3" customFormat="1" ht="16.5" customHeight="1">
      <c r="A252" s="16"/>
      <c r="B252" s="12" t="s">
        <v>3</v>
      </c>
      <c r="C252" s="177" t="s">
        <v>351</v>
      </c>
      <c r="D252" s="17">
        <v>0.4</v>
      </c>
      <c r="E252" s="17">
        <v>0.4</v>
      </c>
    </row>
    <row r="253" spans="1:5" s="3" customFormat="1" ht="30" customHeight="1">
      <c r="A253" s="20" t="s">
        <v>480</v>
      </c>
      <c r="B253" s="16"/>
      <c r="C253" s="103" t="s">
        <v>851</v>
      </c>
      <c r="D253" s="27">
        <f>D254+D268+D261</f>
        <v>26359.1</v>
      </c>
      <c r="E253" s="27">
        <f>E254+E268+E261</f>
        <v>25954.4</v>
      </c>
    </row>
    <row r="254" spans="1:5" s="3" customFormat="1" ht="27">
      <c r="A254" s="18" t="s">
        <v>482</v>
      </c>
      <c r="B254" s="16"/>
      <c r="C254" s="102" t="s">
        <v>853</v>
      </c>
      <c r="D254" s="17">
        <f>D255+D258</f>
        <v>6087</v>
      </c>
      <c r="E254" s="17">
        <f>E255+E258</f>
        <v>5682.3</v>
      </c>
    </row>
    <row r="255" spans="1:5" s="3" customFormat="1" ht="27">
      <c r="A255" s="18" t="s">
        <v>483</v>
      </c>
      <c r="B255" s="12"/>
      <c r="C255" s="177" t="s">
        <v>481</v>
      </c>
      <c r="D255" s="17">
        <f>D256</f>
        <v>2000</v>
      </c>
      <c r="E255" s="17">
        <f>E256</f>
        <v>2000</v>
      </c>
    </row>
    <row r="256" spans="1:5" s="3" customFormat="1" ht="15">
      <c r="A256" s="18" t="s">
        <v>484</v>
      </c>
      <c r="B256" s="29"/>
      <c r="C256" s="177" t="s">
        <v>745</v>
      </c>
      <c r="D256" s="28">
        <f>D257</f>
        <v>2000</v>
      </c>
      <c r="E256" s="28">
        <f>E257</f>
        <v>2000</v>
      </c>
    </row>
    <row r="257" spans="1:5" s="3" customFormat="1" ht="15">
      <c r="A257" s="18"/>
      <c r="B257" s="12" t="s">
        <v>2</v>
      </c>
      <c r="C257" s="177" t="s">
        <v>1</v>
      </c>
      <c r="D257" s="28">
        <v>2000</v>
      </c>
      <c r="E257" s="28">
        <v>2000</v>
      </c>
    </row>
    <row r="258" spans="1:5" s="3" customFormat="1" ht="15">
      <c r="A258" s="18" t="s">
        <v>485</v>
      </c>
      <c r="B258" s="12"/>
      <c r="C258" s="177" t="s">
        <v>487</v>
      </c>
      <c r="D258" s="17">
        <f>D259</f>
        <v>4087</v>
      </c>
      <c r="E258" s="17">
        <f>E259</f>
        <v>3682.3</v>
      </c>
    </row>
    <row r="259" spans="1:5" s="3" customFormat="1" ht="15">
      <c r="A259" s="18" t="s">
        <v>486</v>
      </c>
      <c r="B259" s="29"/>
      <c r="C259" s="177" t="s">
        <v>488</v>
      </c>
      <c r="D259" s="28">
        <f>D260</f>
        <v>4087</v>
      </c>
      <c r="E259" s="28">
        <f>E260</f>
        <v>3682.3</v>
      </c>
    </row>
    <row r="260" spans="1:5" s="3" customFormat="1" ht="15">
      <c r="A260" s="18"/>
      <c r="B260" s="12" t="s">
        <v>2</v>
      </c>
      <c r="C260" s="177" t="s">
        <v>1</v>
      </c>
      <c r="D260" s="28">
        <v>4087</v>
      </c>
      <c r="E260" s="28">
        <v>3682.3</v>
      </c>
    </row>
    <row r="261" spans="1:5" s="3" customFormat="1" ht="28.5" customHeight="1">
      <c r="A261" s="18" t="s">
        <v>491</v>
      </c>
      <c r="B261" s="12"/>
      <c r="C261" s="24" t="s">
        <v>820</v>
      </c>
      <c r="D261" s="17">
        <f>D262</f>
        <v>11909.4</v>
      </c>
      <c r="E261" s="17">
        <f>E262</f>
        <v>11909.4</v>
      </c>
    </row>
    <row r="262" spans="1:5" s="3" customFormat="1" ht="15.75" customHeight="1">
      <c r="A262" s="18" t="s">
        <v>492</v>
      </c>
      <c r="B262" s="12"/>
      <c r="C262" s="24" t="s">
        <v>821</v>
      </c>
      <c r="D262" s="17">
        <f>D263+D266</f>
        <v>11909.4</v>
      </c>
      <c r="E262" s="17">
        <f>E263+E266</f>
        <v>11909.4</v>
      </c>
    </row>
    <row r="263" spans="1:5" s="3" customFormat="1" ht="15.75" customHeight="1">
      <c r="A263" s="18" t="s">
        <v>823</v>
      </c>
      <c r="B263" s="16"/>
      <c r="C263" s="24" t="s">
        <v>822</v>
      </c>
      <c r="D263" s="17">
        <f>D264+D265</f>
        <v>5893.7</v>
      </c>
      <c r="E263" s="17">
        <f>E264+E265</f>
        <v>5893.7</v>
      </c>
    </row>
    <row r="264" spans="1:5" s="3" customFormat="1" ht="30" customHeight="1">
      <c r="A264" s="26"/>
      <c r="B264" s="12" t="s">
        <v>5</v>
      </c>
      <c r="C264" s="177" t="s">
        <v>752</v>
      </c>
      <c r="D264" s="17">
        <v>5544.3</v>
      </c>
      <c r="E264" s="17">
        <v>5544.3</v>
      </c>
    </row>
    <row r="265" spans="1:5" s="3" customFormat="1" ht="15.75" customHeight="1">
      <c r="A265" s="26"/>
      <c r="B265" s="12" t="s">
        <v>3</v>
      </c>
      <c r="C265" s="177" t="s">
        <v>351</v>
      </c>
      <c r="D265" s="17">
        <v>349.4</v>
      </c>
      <c r="E265" s="17">
        <v>349.4</v>
      </c>
    </row>
    <row r="266" spans="1:5" s="34" customFormat="1" ht="18" customHeight="1">
      <c r="A266" s="18" t="s">
        <v>824</v>
      </c>
      <c r="B266" s="12"/>
      <c r="C266" s="111" t="s">
        <v>262</v>
      </c>
      <c r="D266" s="17">
        <f>D267</f>
        <v>6015.7</v>
      </c>
      <c r="E266" s="17">
        <v>6015.7</v>
      </c>
    </row>
    <row r="267" spans="1:5" s="3" customFormat="1" ht="30.75" customHeight="1">
      <c r="A267" s="16"/>
      <c r="B267" s="12" t="s">
        <v>5</v>
      </c>
      <c r="C267" s="177" t="s">
        <v>752</v>
      </c>
      <c r="D267" s="17">
        <v>6015.7</v>
      </c>
      <c r="E267" s="17">
        <v>6016.7</v>
      </c>
    </row>
    <row r="268" spans="1:5" s="3" customFormat="1" ht="15.75" customHeight="1">
      <c r="A268" s="18" t="s">
        <v>817</v>
      </c>
      <c r="B268" s="12"/>
      <c r="C268" s="24" t="s">
        <v>38</v>
      </c>
      <c r="D268" s="17">
        <f>D269</f>
        <v>8362.7</v>
      </c>
      <c r="E268" s="17">
        <f>E269</f>
        <v>8362.7</v>
      </c>
    </row>
    <row r="269" spans="1:5" s="3" customFormat="1" ht="15.75" customHeight="1">
      <c r="A269" s="18" t="s">
        <v>818</v>
      </c>
      <c r="B269" s="12"/>
      <c r="C269" s="24" t="s">
        <v>36</v>
      </c>
      <c r="D269" s="17">
        <f>D270</f>
        <v>8362.7</v>
      </c>
      <c r="E269" s="17">
        <f>E270</f>
        <v>8362.7</v>
      </c>
    </row>
    <row r="270" spans="1:5" s="3" customFormat="1" ht="15.75" customHeight="1">
      <c r="A270" s="18" t="s">
        <v>819</v>
      </c>
      <c r="B270" s="16"/>
      <c r="C270" s="24" t="s">
        <v>16</v>
      </c>
      <c r="D270" s="17">
        <f>D271+D272</f>
        <v>8362.7</v>
      </c>
      <c r="E270" s="17">
        <f>E271+E272</f>
        <v>8362.7</v>
      </c>
    </row>
    <row r="271" spans="1:5" s="3" customFormat="1" ht="30" customHeight="1">
      <c r="A271" s="26"/>
      <c r="B271" s="12" t="s">
        <v>5</v>
      </c>
      <c r="C271" s="177" t="s">
        <v>752</v>
      </c>
      <c r="D271" s="17">
        <v>7686.7</v>
      </c>
      <c r="E271" s="17">
        <v>7686.7</v>
      </c>
    </row>
    <row r="272" spans="1:5" s="3" customFormat="1" ht="15.75" customHeight="1">
      <c r="A272" s="26"/>
      <c r="B272" s="12" t="s">
        <v>3</v>
      </c>
      <c r="C272" s="177" t="s">
        <v>351</v>
      </c>
      <c r="D272" s="17">
        <v>676</v>
      </c>
      <c r="E272" s="17">
        <v>676</v>
      </c>
    </row>
    <row r="273" spans="1:5" s="3" customFormat="1" ht="29.25" customHeight="1">
      <c r="A273" s="20" t="s">
        <v>43</v>
      </c>
      <c r="B273" s="16"/>
      <c r="C273" s="103" t="s">
        <v>493</v>
      </c>
      <c r="D273" s="27">
        <f>D274+D278+D282+D288</f>
        <v>2450.9</v>
      </c>
      <c r="E273" s="27">
        <f>E274+E278+E282+E288</f>
        <v>2450.9</v>
      </c>
    </row>
    <row r="274" spans="1:5" s="3" customFormat="1" ht="30" customHeight="1">
      <c r="A274" s="18" t="s">
        <v>42</v>
      </c>
      <c r="B274" s="12"/>
      <c r="C274" s="102" t="s">
        <v>495</v>
      </c>
      <c r="D274" s="17">
        <f aca="true" t="shared" si="4" ref="D274:E276">D275</f>
        <v>25</v>
      </c>
      <c r="E274" s="17">
        <f t="shared" si="4"/>
        <v>25</v>
      </c>
    </row>
    <row r="275" spans="1:5" s="3" customFormat="1" ht="29.25" customHeight="1">
      <c r="A275" s="18" t="s">
        <v>494</v>
      </c>
      <c r="B275" s="12"/>
      <c r="C275" s="102" t="s">
        <v>496</v>
      </c>
      <c r="D275" s="17">
        <f t="shared" si="4"/>
        <v>25</v>
      </c>
      <c r="E275" s="17">
        <f t="shared" si="4"/>
        <v>25</v>
      </c>
    </row>
    <row r="276" spans="1:5" s="3" customFormat="1" ht="15.75" customHeight="1">
      <c r="A276" s="18" t="s">
        <v>497</v>
      </c>
      <c r="B276" s="26"/>
      <c r="C276" s="25" t="s">
        <v>24</v>
      </c>
      <c r="D276" s="17">
        <f t="shared" si="4"/>
        <v>25</v>
      </c>
      <c r="E276" s="17">
        <f t="shared" si="4"/>
        <v>25</v>
      </c>
    </row>
    <row r="277" spans="1:5" s="3" customFormat="1" ht="15.75" customHeight="1">
      <c r="A277" s="26"/>
      <c r="B277" s="12" t="s">
        <v>3</v>
      </c>
      <c r="C277" s="177" t="s">
        <v>351</v>
      </c>
      <c r="D277" s="17">
        <v>25</v>
      </c>
      <c r="E277" s="17">
        <v>25</v>
      </c>
    </row>
    <row r="278" spans="1:5" s="3" customFormat="1" ht="30.75" customHeight="1">
      <c r="A278" s="18" t="s">
        <v>41</v>
      </c>
      <c r="B278" s="12"/>
      <c r="C278" s="177" t="s">
        <v>498</v>
      </c>
      <c r="D278" s="17">
        <f aca="true" t="shared" si="5" ref="D278:E280">D279</f>
        <v>1500</v>
      </c>
      <c r="E278" s="17">
        <f t="shared" si="5"/>
        <v>1500</v>
      </c>
    </row>
    <row r="279" spans="1:5" s="3" customFormat="1" ht="30.75" customHeight="1">
      <c r="A279" s="18" t="s">
        <v>40</v>
      </c>
      <c r="B279" s="26"/>
      <c r="C279" s="25" t="s">
        <v>736</v>
      </c>
      <c r="D279" s="17">
        <f t="shared" si="5"/>
        <v>1500</v>
      </c>
      <c r="E279" s="17">
        <f t="shared" si="5"/>
        <v>1500</v>
      </c>
    </row>
    <row r="280" spans="1:5" s="3" customFormat="1" ht="15" customHeight="1">
      <c r="A280" s="18" t="s">
        <v>499</v>
      </c>
      <c r="B280" s="26"/>
      <c r="C280" s="25" t="s">
        <v>30</v>
      </c>
      <c r="D280" s="17">
        <f t="shared" si="5"/>
        <v>1500</v>
      </c>
      <c r="E280" s="17">
        <f t="shared" si="5"/>
        <v>1500</v>
      </c>
    </row>
    <row r="281" spans="1:5" s="3" customFormat="1" ht="15" customHeight="1">
      <c r="A281" s="13"/>
      <c r="B281" s="12" t="s">
        <v>3</v>
      </c>
      <c r="C281" s="177" t="s">
        <v>351</v>
      </c>
      <c r="D281" s="11">
        <v>1500</v>
      </c>
      <c r="E281" s="11">
        <v>1500</v>
      </c>
    </row>
    <row r="282" spans="1:5" s="3" customFormat="1" ht="15.75" customHeight="1">
      <c r="A282" s="18" t="s">
        <v>489</v>
      </c>
      <c r="B282" s="12"/>
      <c r="C282" s="177" t="s">
        <v>500</v>
      </c>
      <c r="D282" s="17">
        <f aca="true" t="shared" si="6" ref="D282:E290">D283</f>
        <v>925.8</v>
      </c>
      <c r="E282" s="17">
        <f t="shared" si="6"/>
        <v>925.8</v>
      </c>
    </row>
    <row r="283" spans="1:5" s="3" customFormat="1" ht="30.75" customHeight="1">
      <c r="A283" s="18" t="s">
        <v>490</v>
      </c>
      <c r="B283" s="12"/>
      <c r="C283" s="177" t="s">
        <v>27</v>
      </c>
      <c r="D283" s="17">
        <f>D284+D286</f>
        <v>925.8</v>
      </c>
      <c r="E283" s="17">
        <f>E284+E286</f>
        <v>925.8</v>
      </c>
    </row>
    <row r="284" spans="1:5" s="3" customFormat="1" ht="15" customHeight="1">
      <c r="A284" s="18" t="s">
        <v>501</v>
      </c>
      <c r="B284" s="16"/>
      <c r="C284" s="24" t="s">
        <v>734</v>
      </c>
      <c r="D284" s="17">
        <f t="shared" si="6"/>
        <v>895.8</v>
      </c>
      <c r="E284" s="17">
        <f t="shared" si="6"/>
        <v>895.8</v>
      </c>
    </row>
    <row r="285" spans="1:5" s="3" customFormat="1" ht="17.25" customHeight="1">
      <c r="A285" s="16"/>
      <c r="B285" s="12" t="s">
        <v>26</v>
      </c>
      <c r="C285" s="177" t="s">
        <v>25</v>
      </c>
      <c r="D285" s="17">
        <v>895.8</v>
      </c>
      <c r="E285" s="17">
        <v>895.8</v>
      </c>
    </row>
    <row r="286" spans="1:5" s="3" customFormat="1" ht="15" customHeight="1">
      <c r="A286" s="18" t="s">
        <v>733</v>
      </c>
      <c r="B286" s="16"/>
      <c r="C286" s="24" t="s">
        <v>735</v>
      </c>
      <c r="D286" s="17">
        <f t="shared" si="6"/>
        <v>30</v>
      </c>
      <c r="E286" s="17">
        <f t="shared" si="6"/>
        <v>30</v>
      </c>
    </row>
    <row r="287" spans="1:5" s="3" customFormat="1" ht="17.25" customHeight="1">
      <c r="A287" s="16"/>
      <c r="B287" s="12" t="s">
        <v>26</v>
      </c>
      <c r="C287" s="177" t="s">
        <v>25</v>
      </c>
      <c r="D287" s="17">
        <v>30</v>
      </c>
      <c r="E287" s="17">
        <v>30</v>
      </c>
    </row>
    <row r="288" spans="1:5" s="3" customFormat="1" ht="15.75" customHeight="1">
      <c r="A288" s="18" t="s">
        <v>39</v>
      </c>
      <c r="B288" s="12"/>
      <c r="C288" s="177" t="s">
        <v>256</v>
      </c>
      <c r="D288" s="17">
        <f t="shared" si="6"/>
        <v>0.1</v>
      </c>
      <c r="E288" s="17">
        <f t="shared" si="6"/>
        <v>0.1</v>
      </c>
    </row>
    <row r="289" spans="1:5" s="3" customFormat="1" ht="16.5" customHeight="1">
      <c r="A289" s="18" t="s">
        <v>37</v>
      </c>
      <c r="B289" s="12"/>
      <c r="C289" s="177" t="s">
        <v>257</v>
      </c>
      <c r="D289" s="17">
        <f>D290</f>
        <v>0.1</v>
      </c>
      <c r="E289" s="17">
        <f>E290</f>
        <v>0.1</v>
      </c>
    </row>
    <row r="290" spans="1:5" s="3" customFormat="1" ht="15" customHeight="1">
      <c r="A290" s="18" t="s">
        <v>502</v>
      </c>
      <c r="B290" s="16"/>
      <c r="C290" s="24" t="s">
        <v>253</v>
      </c>
      <c r="D290" s="17">
        <f t="shared" si="6"/>
        <v>0.1</v>
      </c>
      <c r="E290" s="17">
        <f t="shared" si="6"/>
        <v>0.1</v>
      </c>
    </row>
    <row r="291" spans="1:5" s="3" customFormat="1" ht="15">
      <c r="A291" s="16"/>
      <c r="B291" s="12" t="s">
        <v>3</v>
      </c>
      <c r="C291" s="177" t="s">
        <v>351</v>
      </c>
      <c r="D291" s="17">
        <v>0.1</v>
      </c>
      <c r="E291" s="17">
        <v>0.1</v>
      </c>
    </row>
    <row r="292" spans="1:5" s="3" customFormat="1" ht="15">
      <c r="A292" s="20" t="s">
        <v>35</v>
      </c>
      <c r="B292" s="16"/>
      <c r="C292" s="103" t="s">
        <v>503</v>
      </c>
      <c r="D292" s="22">
        <f>D293+D297</f>
        <v>45581.399999999994</v>
      </c>
      <c r="E292" s="22">
        <f>E293+E297</f>
        <v>47471.399999999994</v>
      </c>
    </row>
    <row r="293" spans="1:5" s="3" customFormat="1" ht="19.5" customHeight="1">
      <c r="A293" s="18" t="s">
        <v>509</v>
      </c>
      <c r="B293" s="12"/>
      <c r="C293" s="23" t="s">
        <v>510</v>
      </c>
      <c r="D293" s="14">
        <f aca="true" t="shared" si="7" ref="D293:E295">D294</f>
        <v>45418.2</v>
      </c>
      <c r="E293" s="14">
        <f t="shared" si="7"/>
        <v>47308.2</v>
      </c>
    </row>
    <row r="294" spans="1:5" s="3" customFormat="1" ht="15">
      <c r="A294" s="18" t="s">
        <v>511</v>
      </c>
      <c r="B294" s="12"/>
      <c r="C294" s="24" t="s">
        <v>512</v>
      </c>
      <c r="D294" s="17">
        <f t="shared" si="7"/>
        <v>45418.2</v>
      </c>
      <c r="E294" s="17">
        <f t="shared" si="7"/>
        <v>47308.2</v>
      </c>
    </row>
    <row r="295" spans="1:5" s="3" customFormat="1" ht="18.75" customHeight="1">
      <c r="A295" s="18" t="s">
        <v>513</v>
      </c>
      <c r="B295" s="12"/>
      <c r="C295" s="24" t="s">
        <v>507</v>
      </c>
      <c r="D295" s="17">
        <f t="shared" si="7"/>
        <v>45418.2</v>
      </c>
      <c r="E295" s="17">
        <f t="shared" si="7"/>
        <v>47308.2</v>
      </c>
    </row>
    <row r="296" spans="1:5" s="3" customFormat="1" ht="15">
      <c r="A296" s="16"/>
      <c r="B296" s="12" t="s">
        <v>3</v>
      </c>
      <c r="C296" s="177" t="s">
        <v>351</v>
      </c>
      <c r="D296" s="14">
        <v>45418.2</v>
      </c>
      <c r="E296" s="14">
        <v>47308.2</v>
      </c>
    </row>
    <row r="297" spans="1:5" s="3" customFormat="1" ht="19.5" customHeight="1">
      <c r="A297" s="18" t="s">
        <v>514</v>
      </c>
      <c r="B297" s="12"/>
      <c r="C297" s="23" t="s">
        <v>515</v>
      </c>
      <c r="D297" s="14">
        <f>D298+D301</f>
        <v>163.2</v>
      </c>
      <c r="E297" s="14">
        <f>E298+E301</f>
        <v>163.2</v>
      </c>
    </row>
    <row r="298" spans="1:5" s="3" customFormat="1" ht="15">
      <c r="A298" s="18" t="s">
        <v>516</v>
      </c>
      <c r="B298" s="12"/>
      <c r="C298" s="24" t="s">
        <v>69</v>
      </c>
      <c r="D298" s="17">
        <f>D299</f>
        <v>150</v>
      </c>
      <c r="E298" s="17">
        <f>E299</f>
        <v>150</v>
      </c>
    </row>
    <row r="299" spans="1:5" s="3" customFormat="1" ht="18.75" customHeight="1">
      <c r="A299" s="18" t="s">
        <v>517</v>
      </c>
      <c r="B299" s="12"/>
      <c r="C299" s="24" t="s">
        <v>68</v>
      </c>
      <c r="D299" s="17">
        <f>D300</f>
        <v>150</v>
      </c>
      <c r="E299" s="17">
        <f>E300</f>
        <v>150</v>
      </c>
    </row>
    <row r="300" spans="1:5" s="3" customFormat="1" ht="15">
      <c r="A300" s="16"/>
      <c r="B300" s="12" t="s">
        <v>2</v>
      </c>
      <c r="C300" s="177" t="s">
        <v>1</v>
      </c>
      <c r="D300" s="14">
        <v>150</v>
      </c>
      <c r="E300" s="14">
        <v>150</v>
      </c>
    </row>
    <row r="301" spans="1:5" s="3" customFormat="1" ht="15">
      <c r="A301" s="18" t="s">
        <v>518</v>
      </c>
      <c r="B301" s="12"/>
      <c r="C301" s="24" t="s">
        <v>67</v>
      </c>
      <c r="D301" s="17">
        <f>D302</f>
        <v>13.2</v>
      </c>
      <c r="E301" s="17">
        <f>E302</f>
        <v>13.2</v>
      </c>
    </row>
    <row r="302" spans="1:5" s="3" customFormat="1" ht="31.5" customHeight="1">
      <c r="A302" s="18" t="s">
        <v>519</v>
      </c>
      <c r="B302" s="12"/>
      <c r="C302" s="24" t="s">
        <v>278</v>
      </c>
      <c r="D302" s="17">
        <f>D303</f>
        <v>13.2</v>
      </c>
      <c r="E302" s="17">
        <f>E303</f>
        <v>13.2</v>
      </c>
    </row>
    <row r="303" spans="1:5" s="3" customFormat="1" ht="15">
      <c r="A303" s="16"/>
      <c r="B303" s="12" t="s">
        <v>3</v>
      </c>
      <c r="C303" s="177" t="s">
        <v>351</v>
      </c>
      <c r="D303" s="14">
        <v>13.2</v>
      </c>
      <c r="E303" s="14">
        <v>13.2</v>
      </c>
    </row>
    <row r="304" spans="1:5" s="3" customFormat="1" ht="30.75" customHeight="1">
      <c r="A304" s="20" t="s">
        <v>33</v>
      </c>
      <c r="B304" s="16"/>
      <c r="C304" s="103" t="s">
        <v>852</v>
      </c>
      <c r="D304" s="22">
        <f aca="true" t="shared" si="8" ref="D304:E307">D305</f>
        <v>800</v>
      </c>
      <c r="E304" s="22">
        <f t="shared" si="8"/>
        <v>800</v>
      </c>
    </row>
    <row r="305" spans="1:5" s="3" customFormat="1" ht="30" customHeight="1">
      <c r="A305" s="18" t="s">
        <v>32</v>
      </c>
      <c r="B305" s="12"/>
      <c r="C305" s="23" t="s">
        <v>520</v>
      </c>
      <c r="D305" s="14">
        <f t="shared" si="8"/>
        <v>800</v>
      </c>
      <c r="E305" s="14">
        <f t="shared" si="8"/>
        <v>800</v>
      </c>
    </row>
    <row r="306" spans="1:5" s="3" customFormat="1" ht="27">
      <c r="A306" s="18" t="s">
        <v>31</v>
      </c>
      <c r="B306" s="12"/>
      <c r="C306" s="24" t="s">
        <v>521</v>
      </c>
      <c r="D306" s="17">
        <f t="shared" si="8"/>
        <v>800</v>
      </c>
      <c r="E306" s="17">
        <f t="shared" si="8"/>
        <v>800</v>
      </c>
    </row>
    <row r="307" spans="1:5" s="3" customFormat="1" ht="32.25" customHeight="1">
      <c r="A307" s="18" t="s">
        <v>523</v>
      </c>
      <c r="B307" s="12"/>
      <c r="C307" s="24" t="s">
        <v>522</v>
      </c>
      <c r="D307" s="17">
        <f t="shared" si="8"/>
        <v>800</v>
      </c>
      <c r="E307" s="17">
        <f t="shared" si="8"/>
        <v>800</v>
      </c>
    </row>
    <row r="308" spans="1:5" s="3" customFormat="1" ht="15">
      <c r="A308" s="16"/>
      <c r="B308" s="12" t="s">
        <v>3</v>
      </c>
      <c r="C308" s="177" t="s">
        <v>351</v>
      </c>
      <c r="D308" s="14">
        <v>800</v>
      </c>
      <c r="E308" s="14">
        <v>800</v>
      </c>
    </row>
    <row r="309" spans="1:5" s="3" customFormat="1" ht="16.5" customHeight="1">
      <c r="A309" s="20" t="s">
        <v>23</v>
      </c>
      <c r="B309" s="16"/>
      <c r="C309" s="103" t="s">
        <v>527</v>
      </c>
      <c r="D309" s="22">
        <f>D310+D312+D314+D316+D320</f>
        <v>40747</v>
      </c>
      <c r="E309" s="22">
        <f>E310+E312+E314+E316+E320</f>
        <v>40904.5</v>
      </c>
    </row>
    <row r="310" spans="1:5" s="3" customFormat="1" ht="16.5" customHeight="1">
      <c r="A310" s="18" t="s">
        <v>21</v>
      </c>
      <c r="B310" s="12"/>
      <c r="C310" s="23" t="s">
        <v>528</v>
      </c>
      <c r="D310" s="14">
        <f>D311</f>
        <v>1357.1</v>
      </c>
      <c r="E310" s="14">
        <f>E311</f>
        <v>1357.1</v>
      </c>
    </row>
    <row r="311" spans="1:5" s="3" customFormat="1" ht="30" customHeight="1">
      <c r="A311" s="16"/>
      <c r="B311" s="12" t="s">
        <v>5</v>
      </c>
      <c r="C311" s="177" t="s">
        <v>752</v>
      </c>
      <c r="D311" s="14">
        <v>1357.1</v>
      </c>
      <c r="E311" s="14">
        <v>1357.1</v>
      </c>
    </row>
    <row r="312" spans="1:5" s="3" customFormat="1" ht="15">
      <c r="A312" s="18" t="s">
        <v>20</v>
      </c>
      <c r="B312" s="12"/>
      <c r="C312" s="24" t="s">
        <v>529</v>
      </c>
      <c r="D312" s="17">
        <f>D313</f>
        <v>1132.3</v>
      </c>
      <c r="E312" s="17">
        <f>E313</f>
        <v>1132.3</v>
      </c>
    </row>
    <row r="313" spans="1:5" s="3" customFormat="1" ht="31.5" customHeight="1">
      <c r="A313" s="16"/>
      <c r="B313" s="12" t="s">
        <v>5</v>
      </c>
      <c r="C313" s="177" t="s">
        <v>752</v>
      </c>
      <c r="D313" s="14">
        <v>1132.3</v>
      </c>
      <c r="E313" s="14">
        <v>1132.3</v>
      </c>
    </row>
    <row r="314" spans="1:5" s="3" customFormat="1" ht="15">
      <c r="A314" s="18" t="s">
        <v>18</v>
      </c>
      <c r="B314" s="12"/>
      <c r="C314" s="177" t="s">
        <v>530</v>
      </c>
      <c r="D314" s="14">
        <f>D315</f>
        <v>340</v>
      </c>
      <c r="E314" s="14">
        <f>E315</f>
        <v>340</v>
      </c>
    </row>
    <row r="315" spans="1:5" s="3" customFormat="1" ht="32.25" customHeight="1">
      <c r="A315" s="16"/>
      <c r="B315" s="12" t="s">
        <v>5</v>
      </c>
      <c r="C315" s="177" t="s">
        <v>752</v>
      </c>
      <c r="D315" s="14">
        <v>340</v>
      </c>
      <c r="E315" s="14">
        <v>340</v>
      </c>
    </row>
    <row r="316" spans="1:5" s="3" customFormat="1" ht="15">
      <c r="A316" s="18" t="s">
        <v>17</v>
      </c>
      <c r="B316" s="12"/>
      <c r="C316" s="24" t="s">
        <v>16</v>
      </c>
      <c r="D316" s="17">
        <f>D317+D318+D319</f>
        <v>36342.9</v>
      </c>
      <c r="E316" s="17">
        <f>E317+E318+E319</f>
        <v>36342.9</v>
      </c>
    </row>
    <row r="317" spans="1:5" s="3" customFormat="1" ht="30.75" customHeight="1">
      <c r="A317" s="16"/>
      <c r="B317" s="12" t="s">
        <v>5</v>
      </c>
      <c r="C317" s="177" t="s">
        <v>752</v>
      </c>
      <c r="D317" s="14">
        <v>32257.6</v>
      </c>
      <c r="E317" s="14">
        <v>32257.6</v>
      </c>
    </row>
    <row r="318" spans="1:5" s="3" customFormat="1" ht="15">
      <c r="A318" s="16"/>
      <c r="B318" s="12" t="s">
        <v>3</v>
      </c>
      <c r="C318" s="177" t="s">
        <v>351</v>
      </c>
      <c r="D318" s="14">
        <v>3976.3</v>
      </c>
      <c r="E318" s="14">
        <v>3976.3</v>
      </c>
    </row>
    <row r="319" spans="1:5" s="3" customFormat="1" ht="15.75" customHeight="1">
      <c r="A319" s="13"/>
      <c r="B319" s="12" t="s">
        <v>2</v>
      </c>
      <c r="C319" s="177" t="s">
        <v>1</v>
      </c>
      <c r="D319" s="11">
        <v>109</v>
      </c>
      <c r="E319" s="11">
        <v>109</v>
      </c>
    </row>
    <row r="320" spans="1:5" s="3" customFormat="1" ht="15">
      <c r="A320" s="18" t="s">
        <v>773</v>
      </c>
      <c r="B320" s="12"/>
      <c r="C320" s="24" t="s">
        <v>772</v>
      </c>
      <c r="D320" s="17">
        <f>D321+D322</f>
        <v>1574.7</v>
      </c>
      <c r="E320" s="17">
        <f>E321+E322</f>
        <v>1732.2</v>
      </c>
    </row>
    <row r="321" spans="1:5" s="3" customFormat="1" ht="30.75" customHeight="1">
      <c r="A321" s="16"/>
      <c r="B321" s="12" t="s">
        <v>5</v>
      </c>
      <c r="C321" s="177" t="s">
        <v>752</v>
      </c>
      <c r="D321" s="14">
        <v>1124.5</v>
      </c>
      <c r="E321" s="14">
        <v>1237</v>
      </c>
    </row>
    <row r="322" spans="1:5" s="3" customFormat="1" ht="15">
      <c r="A322" s="16"/>
      <c r="B322" s="12" t="s">
        <v>3</v>
      </c>
      <c r="C322" s="177" t="s">
        <v>351</v>
      </c>
      <c r="D322" s="14">
        <v>450.2</v>
      </c>
      <c r="E322" s="14">
        <v>495.2</v>
      </c>
    </row>
    <row r="323" spans="1:5" s="3" customFormat="1" ht="15">
      <c r="A323" s="20" t="s">
        <v>15</v>
      </c>
      <c r="B323" s="16"/>
      <c r="C323" s="101" t="s">
        <v>14</v>
      </c>
      <c r="D323" s="22">
        <f>D324+D326+D328+D330+D334+D332</f>
        <v>4353.5</v>
      </c>
      <c r="E323" s="22">
        <f>E324+E326+E328+E330+E334+E332</f>
        <v>4353.700000000001</v>
      </c>
    </row>
    <row r="324" spans="1:5" s="3" customFormat="1" ht="15">
      <c r="A324" s="18" t="s">
        <v>531</v>
      </c>
      <c r="B324" s="16"/>
      <c r="C324" s="24" t="s">
        <v>9</v>
      </c>
      <c r="D324" s="14">
        <f>D325</f>
        <v>285</v>
      </c>
      <c r="E324" s="14">
        <f>E325</f>
        <v>285</v>
      </c>
    </row>
    <row r="325" spans="1:5" s="3" customFormat="1" ht="15">
      <c r="A325" s="16"/>
      <c r="B325" s="12" t="s">
        <v>3</v>
      </c>
      <c r="C325" s="177" t="s">
        <v>351</v>
      </c>
      <c r="D325" s="14">
        <v>285</v>
      </c>
      <c r="E325" s="14">
        <v>285</v>
      </c>
    </row>
    <row r="326" spans="1:5" s="3" customFormat="1" ht="18.75" customHeight="1">
      <c r="A326" s="18" t="s">
        <v>532</v>
      </c>
      <c r="B326" s="16"/>
      <c r="C326" s="24" t="s">
        <v>8</v>
      </c>
      <c r="D326" s="14">
        <f>D327</f>
        <v>80</v>
      </c>
      <c r="E326" s="14">
        <f>E327</f>
        <v>80</v>
      </c>
    </row>
    <row r="327" spans="1:5" s="3" customFormat="1" ht="15">
      <c r="A327" s="16"/>
      <c r="B327" s="12" t="s">
        <v>2</v>
      </c>
      <c r="C327" s="181" t="s">
        <v>1</v>
      </c>
      <c r="D327" s="14">
        <v>80</v>
      </c>
      <c r="E327" s="14">
        <v>80</v>
      </c>
    </row>
    <row r="328" spans="1:5" s="3" customFormat="1" ht="29.25" customHeight="1">
      <c r="A328" s="18" t="s">
        <v>533</v>
      </c>
      <c r="B328" s="16"/>
      <c r="C328" s="24" t="s">
        <v>828</v>
      </c>
      <c r="D328" s="14">
        <f>D329</f>
        <v>274.5</v>
      </c>
      <c r="E328" s="14">
        <f>E329</f>
        <v>274.5</v>
      </c>
    </row>
    <row r="329" spans="1:5" s="3" customFormat="1" ht="15">
      <c r="A329" s="16"/>
      <c r="B329" s="12" t="s">
        <v>11</v>
      </c>
      <c r="C329" s="24" t="s">
        <v>10</v>
      </c>
      <c r="D329" s="14">
        <v>274.5</v>
      </c>
      <c r="E329" s="14">
        <v>274.5</v>
      </c>
    </row>
    <row r="330" spans="1:5" s="3" customFormat="1" ht="15">
      <c r="A330" s="18" t="s">
        <v>534</v>
      </c>
      <c r="B330" s="16"/>
      <c r="C330" s="24" t="s">
        <v>7</v>
      </c>
      <c r="D330" s="14">
        <f>D331</f>
        <v>200</v>
      </c>
      <c r="E330" s="14">
        <f>E331</f>
        <v>200</v>
      </c>
    </row>
    <row r="331" spans="1:5" s="3" customFormat="1" ht="15">
      <c r="A331" s="16"/>
      <c r="B331" s="12" t="s">
        <v>3</v>
      </c>
      <c r="C331" s="177" t="s">
        <v>351</v>
      </c>
      <c r="D331" s="14">
        <v>200</v>
      </c>
      <c r="E331" s="14">
        <v>200</v>
      </c>
    </row>
    <row r="332" spans="1:5" s="3" customFormat="1" ht="30" customHeight="1">
      <c r="A332" s="18" t="s">
        <v>768</v>
      </c>
      <c r="B332" s="12"/>
      <c r="C332" s="177" t="s">
        <v>769</v>
      </c>
      <c r="D332" s="14">
        <f>D333</f>
        <v>3.9</v>
      </c>
      <c r="E332" s="14">
        <f>E333</f>
        <v>4.1</v>
      </c>
    </row>
    <row r="333" spans="1:5" s="3" customFormat="1" ht="15">
      <c r="A333" s="16"/>
      <c r="B333" s="12" t="s">
        <v>3</v>
      </c>
      <c r="C333" s="177" t="s">
        <v>351</v>
      </c>
      <c r="D333" s="14">
        <v>3.9</v>
      </c>
      <c r="E333" s="14">
        <v>4.1</v>
      </c>
    </row>
    <row r="334" spans="1:5" s="3" customFormat="1" ht="30" customHeight="1">
      <c r="A334" s="18" t="s">
        <v>13</v>
      </c>
      <c r="B334" s="12"/>
      <c r="C334" s="177" t="s">
        <v>12</v>
      </c>
      <c r="D334" s="14">
        <f>D335</f>
        <v>3510.1</v>
      </c>
      <c r="E334" s="14">
        <f>E335</f>
        <v>3510.1</v>
      </c>
    </row>
    <row r="335" spans="1:5" s="3" customFormat="1" ht="15">
      <c r="A335" s="16"/>
      <c r="B335" s="12" t="s">
        <v>11</v>
      </c>
      <c r="C335" s="24" t="s">
        <v>10</v>
      </c>
      <c r="D335" s="14">
        <v>3510.1</v>
      </c>
      <c r="E335" s="14">
        <v>3510.1</v>
      </c>
    </row>
    <row r="336" spans="1:5" s="3" customFormat="1" ht="22.5" customHeight="1">
      <c r="A336" s="242"/>
      <c r="B336" s="243"/>
      <c r="C336" s="10" t="s">
        <v>0</v>
      </c>
      <c r="D336" s="9">
        <f>D9+D67+D107+D124+D162+D170+D211+D253+D273+D292+D309+D323+D149+D304</f>
        <v>619504.4999999999</v>
      </c>
      <c r="E336" s="9">
        <f>E9+E67+E107+E124+E162+E170+E211+E253+E273+E292+E309+E323+E149+E304</f>
        <v>616564.8999999999</v>
      </c>
    </row>
    <row r="337" spans="1:2" s="3" customFormat="1" ht="12.75">
      <c r="A337" s="8"/>
      <c r="B337" s="7"/>
    </row>
    <row r="338" s="3" customFormat="1" ht="15.75" customHeight="1">
      <c r="A338" s="4"/>
    </row>
    <row r="339" spans="1:5" s="3" customFormat="1" ht="12.75">
      <c r="A339" s="4"/>
      <c r="D339" s="6"/>
      <c r="E339" s="6"/>
    </row>
    <row r="340" spans="1:5" s="3" customFormat="1" ht="12.75">
      <c r="A340" s="4"/>
      <c r="D340" s="6"/>
      <c r="E340" s="6"/>
    </row>
    <row r="341" spans="1:5" s="3" customFormat="1" ht="12.75">
      <c r="A341" s="4"/>
      <c r="D341" s="6"/>
      <c r="E341" s="6"/>
    </row>
    <row r="342" spans="1:5" s="3" customFormat="1" ht="12.75">
      <c r="A342" s="4"/>
      <c r="D342" s="6"/>
      <c r="E342" s="6"/>
    </row>
    <row r="343" spans="1:5" s="3" customFormat="1" ht="12.75">
      <c r="A343" s="4"/>
      <c r="D343" s="6"/>
      <c r="E343" s="6"/>
    </row>
    <row r="344" spans="1:5" s="3" customFormat="1" ht="12.75">
      <c r="A344" s="4"/>
      <c r="D344" s="6"/>
      <c r="E344" s="6"/>
    </row>
    <row r="345" spans="1:5" s="3" customFormat="1" ht="12.75">
      <c r="A345" s="4"/>
      <c r="D345" s="6"/>
      <c r="E345" s="6"/>
    </row>
    <row r="346" spans="1:5" s="3" customFormat="1" ht="12.75">
      <c r="A346" s="4"/>
      <c r="D346" s="6"/>
      <c r="E346" s="6"/>
    </row>
    <row r="347" spans="1:5" s="3" customFormat="1" ht="12.75">
      <c r="A347" s="4"/>
      <c r="D347" s="6"/>
      <c r="E347" s="6"/>
    </row>
    <row r="348" spans="1:5" s="3" customFormat="1" ht="12.75">
      <c r="A348" s="4"/>
      <c r="D348" s="6"/>
      <c r="E348" s="6"/>
    </row>
    <row r="349" spans="1:5" s="3" customFormat="1" ht="12.75">
      <c r="A349" s="4"/>
      <c r="D349" s="6"/>
      <c r="E349" s="6"/>
    </row>
    <row r="350" spans="1:5" s="3" customFormat="1" ht="12.75">
      <c r="A350" s="4"/>
      <c r="D350" s="6"/>
      <c r="E350" s="6"/>
    </row>
    <row r="351" s="3" customFormat="1" ht="12.75">
      <c r="A351" s="4"/>
    </row>
    <row r="352" s="3" customFormat="1" ht="12.75">
      <c r="A352" s="4"/>
    </row>
    <row r="353" s="3" customFormat="1" ht="12.75">
      <c r="A353" s="4"/>
    </row>
    <row r="354" s="3" customFormat="1" ht="12.75">
      <c r="A354" s="4"/>
    </row>
    <row r="355" s="3" customFormat="1" ht="12.75">
      <c r="A355" s="4"/>
    </row>
    <row r="356" s="3" customFormat="1" ht="12.75">
      <c r="A356" s="4"/>
    </row>
    <row r="357" s="3" customFormat="1" ht="12.75">
      <c r="A357" s="4"/>
    </row>
    <row r="358" s="3" customFormat="1" ht="12.75">
      <c r="A358" s="4"/>
    </row>
    <row r="359" s="3" customFormat="1" ht="12.75">
      <c r="A359" s="4"/>
    </row>
    <row r="360" s="3" customFormat="1" ht="12.75">
      <c r="A360" s="4"/>
    </row>
    <row r="361" s="3" customFormat="1" ht="12.75">
      <c r="A361" s="4"/>
    </row>
    <row r="362" s="3" customFormat="1" ht="12.75">
      <c r="A362" s="4"/>
    </row>
    <row r="363" s="3" customFormat="1" ht="12.75">
      <c r="A363" s="4"/>
    </row>
    <row r="364" s="3" customFormat="1" ht="12.75">
      <c r="A364" s="4"/>
    </row>
    <row r="365" s="3" customFormat="1" ht="12.75">
      <c r="A365" s="4"/>
    </row>
    <row r="366" s="3" customFormat="1" ht="12.75">
      <c r="A366" s="4"/>
    </row>
    <row r="367" s="3" customFormat="1" ht="12.75">
      <c r="A367" s="4"/>
    </row>
    <row r="368" s="3" customFormat="1" ht="12.75">
      <c r="A368" s="4"/>
    </row>
  </sheetData>
  <sheetProtection/>
  <mergeCells count="2">
    <mergeCell ref="A336:B336"/>
    <mergeCell ref="A6:E6"/>
  </mergeCells>
  <printOptions/>
  <pageMargins left="0.6299212598425197" right="0.3937007874015748" top="0.3937007874015748" bottom="0.3937007874015748" header="0.5118110236220472" footer="0.4330708661417323"/>
  <pageSetup fitToHeight="0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1"/>
  <sheetViews>
    <sheetView zoomScale="120" zoomScaleNormal="120" zoomScalePageLayoutView="0" workbookViewId="0" topLeftCell="A1">
      <selection activeCell="C13" sqref="C13"/>
    </sheetView>
  </sheetViews>
  <sheetFormatPr defaultColWidth="9.00390625" defaultRowHeight="12.75"/>
  <cols>
    <col min="1" max="1" width="5.00390625" style="1" customWidth="1"/>
    <col min="2" max="2" width="7.375" style="1" customWidth="1"/>
    <col min="3" max="3" width="17.375" style="1" customWidth="1"/>
    <col min="4" max="4" width="6.375" style="1" customWidth="1"/>
    <col min="5" max="5" width="95.125" style="1" customWidth="1"/>
    <col min="6" max="6" width="15.375" style="3" customWidth="1"/>
    <col min="7" max="7" width="7.375" style="0" customWidth="1"/>
  </cols>
  <sheetData>
    <row r="1" spans="1:6" s="3" customFormat="1" ht="13.5">
      <c r="A1" s="66"/>
      <c r="B1" s="66"/>
      <c r="C1" s="66"/>
      <c r="D1" s="66"/>
      <c r="F1" s="98"/>
    </row>
    <row r="2" spans="2:6" s="3" customFormat="1" ht="13.5">
      <c r="B2" s="66"/>
      <c r="C2" s="66"/>
      <c r="D2" s="66"/>
      <c r="E2" s="66"/>
      <c r="F2" s="98" t="s">
        <v>716</v>
      </c>
    </row>
    <row r="3" spans="1:6" s="3" customFormat="1" ht="13.5">
      <c r="A3" s="66"/>
      <c r="B3" s="66"/>
      <c r="C3" s="66"/>
      <c r="D3" s="66"/>
      <c r="F3" s="98" t="s">
        <v>352</v>
      </c>
    </row>
    <row r="4" spans="1:6" s="3" customFormat="1" ht="13.5">
      <c r="A4" s="66"/>
      <c r="B4" s="66"/>
      <c r="C4" s="66"/>
      <c r="D4" s="66"/>
      <c r="F4" s="98" t="s">
        <v>855</v>
      </c>
    </row>
    <row r="5" spans="1:6" s="3" customFormat="1" ht="27" customHeight="1">
      <c r="A5" s="66"/>
      <c r="B5" s="66"/>
      <c r="C5" s="66"/>
      <c r="D5" s="66"/>
      <c r="F5" s="99"/>
    </row>
    <row r="6" spans="1:6" s="3" customFormat="1" ht="30" customHeight="1">
      <c r="A6" s="245" t="s">
        <v>544</v>
      </c>
      <c r="B6" s="245"/>
      <c r="C6" s="245"/>
      <c r="D6" s="245"/>
      <c r="E6" s="245"/>
      <c r="F6" s="245"/>
    </row>
    <row r="7" spans="2:6" s="3" customFormat="1" ht="12.75">
      <c r="B7" s="66"/>
      <c r="C7" s="66"/>
      <c r="D7" s="66"/>
      <c r="F7" s="66"/>
    </row>
    <row r="8" spans="1:6" s="3" customFormat="1" ht="42" customHeight="1">
      <c r="A8" s="70" t="s">
        <v>163</v>
      </c>
      <c r="B8" s="71" t="s">
        <v>164</v>
      </c>
      <c r="C8" s="71" t="s">
        <v>162</v>
      </c>
      <c r="D8" s="71" t="s">
        <v>165</v>
      </c>
      <c r="E8" s="71" t="s">
        <v>160</v>
      </c>
      <c r="F8" s="72" t="s">
        <v>737</v>
      </c>
    </row>
    <row r="9" spans="1:6" s="3" customFormat="1" ht="16.5" customHeight="1">
      <c r="A9" s="38">
        <v>900</v>
      </c>
      <c r="B9" s="13"/>
      <c r="C9" s="13"/>
      <c r="D9" s="13"/>
      <c r="E9" s="10" t="s">
        <v>753</v>
      </c>
      <c r="F9" s="104">
        <f>F10+F87+F110+F126+F139+F79</f>
        <v>78498.19999999998</v>
      </c>
    </row>
    <row r="10" spans="1:6" s="3" customFormat="1" ht="15">
      <c r="A10" s="39"/>
      <c r="B10" s="21" t="s">
        <v>166</v>
      </c>
      <c r="C10" s="16"/>
      <c r="D10" s="12"/>
      <c r="E10" s="23" t="s">
        <v>167</v>
      </c>
      <c r="F10" s="17">
        <f>F11+F15+F40+F46+F36</f>
        <v>52813.399999999994</v>
      </c>
    </row>
    <row r="11" spans="1:6" s="42" customFormat="1" ht="29.25" customHeight="1">
      <c r="A11" s="38"/>
      <c r="B11" s="26" t="s">
        <v>168</v>
      </c>
      <c r="C11" s="40"/>
      <c r="D11" s="40"/>
      <c r="E11" s="23" t="s">
        <v>169</v>
      </c>
      <c r="F11" s="41">
        <f>F12</f>
        <v>1357.1</v>
      </c>
    </row>
    <row r="12" spans="1:6" s="3" customFormat="1" ht="30.75" customHeight="1">
      <c r="A12" s="39"/>
      <c r="B12" s="43"/>
      <c r="C12" s="20" t="s">
        <v>23</v>
      </c>
      <c r="D12" s="16"/>
      <c r="E12" s="103" t="s">
        <v>527</v>
      </c>
      <c r="F12" s="14">
        <f>F13</f>
        <v>1357.1</v>
      </c>
    </row>
    <row r="13" spans="1:6" s="3" customFormat="1" ht="15">
      <c r="A13" s="39"/>
      <c r="B13" s="43"/>
      <c r="C13" s="18" t="s">
        <v>21</v>
      </c>
      <c r="D13" s="12"/>
      <c r="E13" s="23" t="s">
        <v>528</v>
      </c>
      <c r="F13" s="14">
        <f>F14</f>
        <v>1357.1</v>
      </c>
    </row>
    <row r="14" spans="1:6" s="3" customFormat="1" ht="41.25">
      <c r="A14" s="39"/>
      <c r="B14" s="43"/>
      <c r="C14" s="16"/>
      <c r="D14" s="12" t="s">
        <v>5</v>
      </c>
      <c r="E14" s="177" t="s">
        <v>752</v>
      </c>
      <c r="F14" s="14">
        <v>1357.1</v>
      </c>
    </row>
    <row r="15" spans="1:6" s="3" customFormat="1" ht="29.25" customHeight="1">
      <c r="A15" s="39"/>
      <c r="B15" s="21" t="s">
        <v>170</v>
      </c>
      <c r="C15" s="16"/>
      <c r="D15" s="12"/>
      <c r="E15" s="177" t="s">
        <v>171</v>
      </c>
      <c r="F15" s="17">
        <f>F16+F31+F26</f>
        <v>34216.1</v>
      </c>
    </row>
    <row r="16" spans="1:6" s="3" customFormat="1" ht="30" customHeight="1">
      <c r="A16" s="39"/>
      <c r="B16" s="44"/>
      <c r="C16" s="20" t="s">
        <v>82</v>
      </c>
      <c r="D16" s="16"/>
      <c r="E16" s="172" t="s">
        <v>389</v>
      </c>
      <c r="F16" s="17">
        <f>F17</f>
        <v>1053.3999999999999</v>
      </c>
    </row>
    <row r="17" spans="1:6" s="3" customFormat="1" ht="31.5" customHeight="1">
      <c r="A17" s="39"/>
      <c r="B17" s="44"/>
      <c r="C17" s="18" t="s">
        <v>81</v>
      </c>
      <c r="D17" s="16"/>
      <c r="E17" s="177" t="s">
        <v>829</v>
      </c>
      <c r="F17" s="17">
        <f>F18+F21</f>
        <v>1053.3999999999999</v>
      </c>
    </row>
    <row r="18" spans="1:6" s="3" customFormat="1" ht="75.75" customHeight="1">
      <c r="A18" s="39"/>
      <c r="B18" s="44"/>
      <c r="C18" s="18" t="s">
        <v>77</v>
      </c>
      <c r="D18" s="16"/>
      <c r="E18" s="177" t="s">
        <v>251</v>
      </c>
      <c r="F18" s="17">
        <f>F19</f>
        <v>982.8</v>
      </c>
    </row>
    <row r="19" spans="1:6" s="3" customFormat="1" ht="15">
      <c r="A19" s="39"/>
      <c r="B19" s="44"/>
      <c r="C19" s="18" t="s">
        <v>276</v>
      </c>
      <c r="D19" s="12"/>
      <c r="E19" s="177" t="s">
        <v>78</v>
      </c>
      <c r="F19" s="17">
        <f>F20</f>
        <v>982.8</v>
      </c>
    </row>
    <row r="20" spans="1:6" s="3" customFormat="1" ht="46.5" customHeight="1">
      <c r="A20" s="39"/>
      <c r="B20" s="44"/>
      <c r="C20" s="16"/>
      <c r="D20" s="12" t="s">
        <v>5</v>
      </c>
      <c r="E20" s="177" t="s">
        <v>752</v>
      </c>
      <c r="F20" s="17">
        <v>982.8</v>
      </c>
    </row>
    <row r="21" spans="1:6" s="3" customFormat="1" ht="15">
      <c r="A21" s="39"/>
      <c r="B21" s="44"/>
      <c r="C21" s="18" t="s">
        <v>250</v>
      </c>
      <c r="D21" s="12"/>
      <c r="E21" s="177" t="s">
        <v>76</v>
      </c>
      <c r="F21" s="17">
        <f>F22+F24</f>
        <v>70.60000000000001</v>
      </c>
    </row>
    <row r="22" spans="1:6" s="3" customFormat="1" ht="15">
      <c r="A22" s="39"/>
      <c r="B22" s="44"/>
      <c r="C22" s="18" t="s">
        <v>270</v>
      </c>
      <c r="D22" s="12"/>
      <c r="E22" s="24" t="s">
        <v>75</v>
      </c>
      <c r="F22" s="17">
        <f>F23</f>
        <v>14.4</v>
      </c>
    </row>
    <row r="23" spans="1:6" s="3" customFormat="1" ht="18.75" customHeight="1">
      <c r="A23" s="39"/>
      <c r="B23" s="44"/>
      <c r="C23" s="16"/>
      <c r="D23" s="12" t="s">
        <v>3</v>
      </c>
      <c r="E23" s="177" t="s">
        <v>351</v>
      </c>
      <c r="F23" s="17">
        <v>14.4</v>
      </c>
    </row>
    <row r="24" spans="1:6" s="3" customFormat="1" ht="15">
      <c r="A24" s="39"/>
      <c r="B24" s="44"/>
      <c r="C24" s="16" t="s">
        <v>271</v>
      </c>
      <c r="D24" s="12"/>
      <c r="E24" s="182" t="s">
        <v>272</v>
      </c>
      <c r="F24" s="17">
        <f>F25</f>
        <v>56.2</v>
      </c>
    </row>
    <row r="25" spans="1:6" s="3" customFormat="1" ht="41.25">
      <c r="A25" s="39"/>
      <c r="B25" s="44"/>
      <c r="C25" s="16"/>
      <c r="D25" s="12" t="s">
        <v>5</v>
      </c>
      <c r="E25" s="177" t="s">
        <v>752</v>
      </c>
      <c r="F25" s="17">
        <v>56.2</v>
      </c>
    </row>
    <row r="26" spans="1:6" s="3" customFormat="1" ht="30.75" customHeight="1">
      <c r="A26" s="39"/>
      <c r="B26" s="44"/>
      <c r="C26" s="20" t="s">
        <v>35</v>
      </c>
      <c r="D26" s="16"/>
      <c r="E26" s="103" t="s">
        <v>503</v>
      </c>
      <c r="F26" s="17">
        <f>F27</f>
        <v>13.2</v>
      </c>
    </row>
    <row r="27" spans="1:6" s="3" customFormat="1" ht="19.5" customHeight="1">
      <c r="A27" s="39"/>
      <c r="B27" s="44"/>
      <c r="C27" s="18" t="s">
        <v>514</v>
      </c>
      <c r="D27" s="12"/>
      <c r="E27" s="23" t="s">
        <v>515</v>
      </c>
      <c r="F27" s="17">
        <f>F28</f>
        <v>13.2</v>
      </c>
    </row>
    <row r="28" spans="1:6" s="3" customFormat="1" ht="27">
      <c r="A28" s="39"/>
      <c r="B28" s="44"/>
      <c r="C28" s="18" t="s">
        <v>518</v>
      </c>
      <c r="D28" s="12"/>
      <c r="E28" s="24" t="s">
        <v>67</v>
      </c>
      <c r="F28" s="17">
        <f>F29</f>
        <v>13.2</v>
      </c>
    </row>
    <row r="29" spans="1:6" s="3" customFormat="1" ht="46.5" customHeight="1">
      <c r="A29" s="45"/>
      <c r="B29" s="44"/>
      <c r="C29" s="18" t="s">
        <v>519</v>
      </c>
      <c r="D29" s="12"/>
      <c r="E29" s="24" t="s">
        <v>278</v>
      </c>
      <c r="F29" s="17">
        <f>F30</f>
        <v>13.2</v>
      </c>
    </row>
    <row r="30" spans="1:6" s="3" customFormat="1" ht="17.25" customHeight="1">
      <c r="A30" s="45"/>
      <c r="B30" s="44"/>
      <c r="C30" s="16"/>
      <c r="D30" s="12" t="s">
        <v>3</v>
      </c>
      <c r="E30" s="177" t="s">
        <v>351</v>
      </c>
      <c r="F30" s="14">
        <v>13.2</v>
      </c>
    </row>
    <row r="31" spans="1:6" s="3" customFormat="1" ht="30" customHeight="1">
      <c r="A31" s="39"/>
      <c r="B31" s="43"/>
      <c r="C31" s="20" t="s">
        <v>23</v>
      </c>
      <c r="D31" s="16"/>
      <c r="E31" s="103" t="s">
        <v>527</v>
      </c>
      <c r="F31" s="14">
        <f>F32</f>
        <v>33149.5</v>
      </c>
    </row>
    <row r="32" spans="1:6" s="3" customFormat="1" ht="15">
      <c r="A32" s="39"/>
      <c r="B32" s="46"/>
      <c r="C32" s="18" t="s">
        <v>17</v>
      </c>
      <c r="D32" s="12"/>
      <c r="E32" s="24" t="s">
        <v>16</v>
      </c>
      <c r="F32" s="17">
        <f>F33+F34+F35</f>
        <v>33149.5</v>
      </c>
    </row>
    <row r="33" spans="1:6" s="3" customFormat="1" ht="41.25">
      <c r="A33" s="39"/>
      <c r="B33" s="46"/>
      <c r="C33" s="16"/>
      <c r="D33" s="12" t="s">
        <v>5</v>
      </c>
      <c r="E33" s="177" t="s">
        <v>752</v>
      </c>
      <c r="F33" s="14">
        <v>29632.8</v>
      </c>
    </row>
    <row r="34" spans="1:6" s="3" customFormat="1" ht="15.75" customHeight="1">
      <c r="A34" s="45"/>
      <c r="B34" s="47"/>
      <c r="C34" s="16"/>
      <c r="D34" s="12" t="s">
        <v>3</v>
      </c>
      <c r="E34" s="177" t="s">
        <v>351</v>
      </c>
      <c r="F34" s="14">
        <v>3407.7</v>
      </c>
    </row>
    <row r="35" spans="1:6" s="3" customFormat="1" ht="15">
      <c r="A35" s="45"/>
      <c r="B35" s="48"/>
      <c r="C35" s="13"/>
      <c r="D35" s="12" t="s">
        <v>2</v>
      </c>
      <c r="E35" s="177" t="s">
        <v>1</v>
      </c>
      <c r="F35" s="11">
        <v>109</v>
      </c>
    </row>
    <row r="36" spans="1:6" s="3" customFormat="1" ht="16.5" customHeight="1">
      <c r="A36" s="39"/>
      <c r="B36" s="21" t="s">
        <v>770</v>
      </c>
      <c r="C36" s="16"/>
      <c r="D36" s="12"/>
      <c r="E36" s="177" t="s">
        <v>771</v>
      </c>
      <c r="F36" s="17">
        <f>F37</f>
        <v>3.7</v>
      </c>
    </row>
    <row r="37" spans="1:6" s="3" customFormat="1" ht="30" customHeight="1">
      <c r="A37" s="39"/>
      <c r="B37" s="43"/>
      <c r="C37" s="20" t="s">
        <v>15</v>
      </c>
      <c r="D37" s="16"/>
      <c r="E37" s="101" t="s">
        <v>14</v>
      </c>
      <c r="F37" s="14">
        <f>F38</f>
        <v>3.7</v>
      </c>
    </row>
    <row r="38" spans="1:6" s="3" customFormat="1" ht="27">
      <c r="A38" s="39"/>
      <c r="B38" s="46"/>
      <c r="C38" s="18" t="s">
        <v>768</v>
      </c>
      <c r="D38" s="12"/>
      <c r="E38" s="177" t="s">
        <v>769</v>
      </c>
      <c r="F38" s="14">
        <f>F39</f>
        <v>3.7</v>
      </c>
    </row>
    <row r="39" spans="1:6" s="3" customFormat="1" ht="15">
      <c r="A39" s="39"/>
      <c r="B39" s="46"/>
      <c r="C39" s="16"/>
      <c r="D39" s="12" t="s">
        <v>3</v>
      </c>
      <c r="E39" s="177" t="s">
        <v>351</v>
      </c>
      <c r="F39" s="14">
        <v>3.7</v>
      </c>
    </row>
    <row r="40" spans="1:6" s="3" customFormat="1" ht="15" customHeight="1">
      <c r="A40" s="39"/>
      <c r="B40" s="21" t="s">
        <v>172</v>
      </c>
      <c r="C40" s="16"/>
      <c r="D40" s="12"/>
      <c r="E40" s="177" t="s">
        <v>173</v>
      </c>
      <c r="F40" s="17">
        <f>F41</f>
        <v>2000</v>
      </c>
    </row>
    <row r="41" spans="1:6" s="3" customFormat="1" ht="30.75" customHeight="1">
      <c r="A41" s="45"/>
      <c r="B41" s="48"/>
      <c r="C41" s="20" t="s">
        <v>480</v>
      </c>
      <c r="D41" s="16"/>
      <c r="E41" s="103" t="s">
        <v>851</v>
      </c>
      <c r="F41" s="17">
        <f>F42</f>
        <v>2000</v>
      </c>
    </row>
    <row r="42" spans="1:6" s="3" customFormat="1" ht="33.75" customHeight="1">
      <c r="A42" s="45"/>
      <c r="B42" s="48"/>
      <c r="C42" s="18" t="s">
        <v>482</v>
      </c>
      <c r="D42" s="16"/>
      <c r="E42" s="102" t="s">
        <v>853</v>
      </c>
      <c r="F42" s="17">
        <f>F43</f>
        <v>2000</v>
      </c>
    </row>
    <row r="43" spans="1:6" s="3" customFormat="1" ht="30.75" customHeight="1">
      <c r="A43" s="39"/>
      <c r="B43" s="48"/>
      <c r="C43" s="18" t="s">
        <v>483</v>
      </c>
      <c r="D43" s="12"/>
      <c r="E43" s="177" t="s">
        <v>481</v>
      </c>
      <c r="F43" s="17">
        <f>F44</f>
        <v>2000</v>
      </c>
    </row>
    <row r="44" spans="1:6" s="3" customFormat="1" ht="15">
      <c r="A44" s="39"/>
      <c r="B44" s="48"/>
      <c r="C44" s="18" t="s">
        <v>484</v>
      </c>
      <c r="D44" s="29"/>
      <c r="E44" s="177" t="s">
        <v>745</v>
      </c>
      <c r="F44" s="28">
        <f>F45</f>
        <v>2000</v>
      </c>
    </row>
    <row r="45" spans="1:6" s="3" customFormat="1" ht="15">
      <c r="A45" s="39"/>
      <c r="B45" s="46"/>
      <c r="C45" s="18"/>
      <c r="D45" s="12" t="s">
        <v>2</v>
      </c>
      <c r="E45" s="177" t="s">
        <v>1</v>
      </c>
      <c r="F45" s="28">
        <v>2000</v>
      </c>
    </row>
    <row r="46" spans="1:6" s="42" customFormat="1" ht="16.5" customHeight="1">
      <c r="A46" s="38"/>
      <c r="B46" s="26" t="s">
        <v>174</v>
      </c>
      <c r="C46" s="40"/>
      <c r="D46" s="40"/>
      <c r="E46" s="23" t="s">
        <v>175</v>
      </c>
      <c r="F46" s="41">
        <f>F57+F47+F70+F52+F66</f>
        <v>15236.5</v>
      </c>
    </row>
    <row r="47" spans="1:6" s="3" customFormat="1" ht="30.75" customHeight="1">
      <c r="A47" s="39"/>
      <c r="B47" s="44"/>
      <c r="C47" s="20" t="s">
        <v>109</v>
      </c>
      <c r="D47" s="16"/>
      <c r="E47" s="176" t="s">
        <v>355</v>
      </c>
      <c r="F47" s="9">
        <f>F48</f>
        <v>212.6</v>
      </c>
    </row>
    <row r="48" spans="1:6" s="3" customFormat="1" ht="15">
      <c r="A48" s="39"/>
      <c r="B48" s="49"/>
      <c r="C48" s="18" t="s">
        <v>92</v>
      </c>
      <c r="D48" s="12"/>
      <c r="E48" s="102" t="s">
        <v>374</v>
      </c>
      <c r="F48" s="28">
        <f>F49</f>
        <v>212.6</v>
      </c>
    </row>
    <row r="49" spans="1:6" s="3" customFormat="1" ht="27">
      <c r="A49" s="39"/>
      <c r="B49" s="50"/>
      <c r="C49" s="18" t="s">
        <v>91</v>
      </c>
      <c r="D49" s="12"/>
      <c r="E49" s="24" t="s">
        <v>90</v>
      </c>
      <c r="F49" s="28">
        <f>F50</f>
        <v>212.6</v>
      </c>
    </row>
    <row r="50" spans="1:6" s="3" customFormat="1" ht="27">
      <c r="A50" s="39"/>
      <c r="B50" s="51"/>
      <c r="C50" s="18" t="s">
        <v>375</v>
      </c>
      <c r="D50" s="12"/>
      <c r="E50" s="182" t="s">
        <v>269</v>
      </c>
      <c r="F50" s="28">
        <f>F51</f>
        <v>212.6</v>
      </c>
    </row>
    <row r="51" spans="1:6" s="3" customFormat="1" ht="18.75" customHeight="1">
      <c r="A51" s="39"/>
      <c r="B51" s="44"/>
      <c r="C51" s="31"/>
      <c r="D51" s="12" t="s">
        <v>3</v>
      </c>
      <c r="E51" s="177" t="s">
        <v>351</v>
      </c>
      <c r="F51" s="28">
        <v>212.6</v>
      </c>
    </row>
    <row r="52" spans="1:6" s="3" customFormat="1" ht="29.25" customHeight="1">
      <c r="A52" s="39"/>
      <c r="B52" s="44"/>
      <c r="C52" s="20" t="s">
        <v>480</v>
      </c>
      <c r="D52" s="16"/>
      <c r="E52" s="103" t="s">
        <v>851</v>
      </c>
      <c r="F52" s="17">
        <f>F53</f>
        <v>11242</v>
      </c>
    </row>
    <row r="53" spans="1:6" s="3" customFormat="1" ht="31.5" customHeight="1">
      <c r="A53" s="39"/>
      <c r="B53" s="44"/>
      <c r="C53" s="18" t="s">
        <v>482</v>
      </c>
      <c r="D53" s="16"/>
      <c r="E53" s="102" t="s">
        <v>853</v>
      </c>
      <c r="F53" s="17">
        <f>F54</f>
        <v>11242</v>
      </c>
    </row>
    <row r="54" spans="1:6" s="3" customFormat="1" ht="15">
      <c r="A54" s="39"/>
      <c r="B54" s="44"/>
      <c r="C54" s="18" t="s">
        <v>485</v>
      </c>
      <c r="D54" s="12"/>
      <c r="E54" s="177" t="s">
        <v>487</v>
      </c>
      <c r="F54" s="17">
        <f>F55</f>
        <v>11242</v>
      </c>
    </row>
    <row r="55" spans="1:6" s="3" customFormat="1" ht="15">
      <c r="A55" s="39"/>
      <c r="B55" s="43"/>
      <c r="C55" s="18" t="s">
        <v>486</v>
      </c>
      <c r="D55" s="29"/>
      <c r="E55" s="177" t="s">
        <v>488</v>
      </c>
      <c r="F55" s="28">
        <f>F56</f>
        <v>11242</v>
      </c>
    </row>
    <row r="56" spans="1:6" s="3" customFormat="1" ht="18.75" customHeight="1">
      <c r="A56" s="39"/>
      <c r="B56" s="43"/>
      <c r="C56" s="18"/>
      <c r="D56" s="12" t="s">
        <v>2</v>
      </c>
      <c r="E56" s="177" t="s">
        <v>1</v>
      </c>
      <c r="F56" s="28">
        <v>11242</v>
      </c>
    </row>
    <row r="57" spans="1:6" s="3" customFormat="1" ht="29.25" customHeight="1">
      <c r="A57" s="39"/>
      <c r="B57" s="44"/>
      <c r="C57" s="20" t="s">
        <v>43</v>
      </c>
      <c r="D57" s="16"/>
      <c r="E57" s="103" t="s">
        <v>493</v>
      </c>
      <c r="F57" s="9">
        <f>F58+F62</f>
        <v>1500.1</v>
      </c>
    </row>
    <row r="58" spans="1:6" s="3" customFormat="1" ht="32.25" customHeight="1">
      <c r="A58" s="39"/>
      <c r="B58" s="44"/>
      <c r="C58" s="18" t="s">
        <v>41</v>
      </c>
      <c r="D58" s="12"/>
      <c r="E58" s="177" t="s">
        <v>498</v>
      </c>
      <c r="F58" s="17">
        <f>F59</f>
        <v>1500</v>
      </c>
    </row>
    <row r="59" spans="1:6" s="3" customFormat="1" ht="27">
      <c r="A59" s="39"/>
      <c r="B59" s="44"/>
      <c r="C59" s="18" t="s">
        <v>40</v>
      </c>
      <c r="D59" s="26"/>
      <c r="E59" s="25" t="s">
        <v>736</v>
      </c>
      <c r="F59" s="17">
        <f>F60</f>
        <v>1500</v>
      </c>
    </row>
    <row r="60" spans="1:6" s="3" customFormat="1" ht="15">
      <c r="A60" s="39"/>
      <c r="B60" s="44"/>
      <c r="C60" s="18" t="s">
        <v>499</v>
      </c>
      <c r="D60" s="26"/>
      <c r="E60" s="25" t="s">
        <v>30</v>
      </c>
      <c r="F60" s="17">
        <f>F61</f>
        <v>1500</v>
      </c>
    </row>
    <row r="61" spans="1:6" s="3" customFormat="1" ht="18" customHeight="1">
      <c r="A61" s="39"/>
      <c r="B61" s="44"/>
      <c r="C61" s="13"/>
      <c r="D61" s="12" t="s">
        <v>3</v>
      </c>
      <c r="E61" s="177" t="s">
        <v>351</v>
      </c>
      <c r="F61" s="11">
        <v>1500</v>
      </c>
    </row>
    <row r="62" spans="1:6" s="3" customFormat="1" ht="17.25" customHeight="1">
      <c r="A62" s="39"/>
      <c r="B62" s="44"/>
      <c r="C62" s="18" t="s">
        <v>39</v>
      </c>
      <c r="D62" s="12"/>
      <c r="E62" s="177" t="s">
        <v>256</v>
      </c>
      <c r="F62" s="17">
        <f>F63</f>
        <v>0.1</v>
      </c>
    </row>
    <row r="63" spans="1:6" s="3" customFormat="1" ht="15">
      <c r="A63" s="39"/>
      <c r="B63" s="44"/>
      <c r="C63" s="18" t="s">
        <v>37</v>
      </c>
      <c r="D63" s="12"/>
      <c r="E63" s="177" t="s">
        <v>257</v>
      </c>
      <c r="F63" s="17">
        <f>F64</f>
        <v>0.1</v>
      </c>
    </row>
    <row r="64" spans="1:6" s="3" customFormat="1" ht="15">
      <c r="A64" s="39"/>
      <c r="B64" s="44"/>
      <c r="C64" s="18" t="s">
        <v>502</v>
      </c>
      <c r="D64" s="16"/>
      <c r="E64" s="24" t="s">
        <v>253</v>
      </c>
      <c r="F64" s="17">
        <f>F65</f>
        <v>0.1</v>
      </c>
    </row>
    <row r="65" spans="1:6" s="3" customFormat="1" ht="20.25" customHeight="1">
      <c r="A65" s="39"/>
      <c r="B65" s="44"/>
      <c r="C65" s="16"/>
      <c r="D65" s="12" t="s">
        <v>3</v>
      </c>
      <c r="E65" s="177" t="s">
        <v>351</v>
      </c>
      <c r="F65" s="17">
        <v>0.1</v>
      </c>
    </row>
    <row r="66" spans="1:6" s="3" customFormat="1" ht="30" customHeight="1">
      <c r="A66" s="39"/>
      <c r="B66" s="44"/>
      <c r="C66" s="20" t="s">
        <v>23</v>
      </c>
      <c r="D66" s="16"/>
      <c r="E66" s="103" t="s">
        <v>527</v>
      </c>
      <c r="F66" s="17">
        <f>F67</f>
        <v>1431.5</v>
      </c>
    </row>
    <row r="67" spans="1:6" s="3" customFormat="1" ht="15">
      <c r="A67" s="45"/>
      <c r="B67" s="48"/>
      <c r="C67" s="18" t="s">
        <v>773</v>
      </c>
      <c r="D67" s="12"/>
      <c r="E67" s="24" t="s">
        <v>772</v>
      </c>
      <c r="F67" s="17">
        <f>F68+F69</f>
        <v>1431.5</v>
      </c>
    </row>
    <row r="68" spans="1:6" s="3" customFormat="1" ht="18.75" customHeight="1">
      <c r="A68" s="39"/>
      <c r="B68" s="48"/>
      <c r="C68" s="16"/>
      <c r="D68" s="12" t="s">
        <v>5</v>
      </c>
      <c r="E68" s="177" t="s">
        <v>752</v>
      </c>
      <c r="F68" s="14">
        <v>1022.2</v>
      </c>
    </row>
    <row r="69" spans="1:6" s="3" customFormat="1" ht="18.75" customHeight="1">
      <c r="A69" s="39"/>
      <c r="B69" s="48"/>
      <c r="C69" s="16"/>
      <c r="D69" s="12" t="s">
        <v>3</v>
      </c>
      <c r="E69" s="177" t="s">
        <v>351</v>
      </c>
      <c r="F69" s="14">
        <v>409.3</v>
      </c>
    </row>
    <row r="70" spans="1:6" s="3" customFormat="1" ht="30" customHeight="1">
      <c r="A70" s="39"/>
      <c r="B70" s="44"/>
      <c r="C70" s="20" t="s">
        <v>15</v>
      </c>
      <c r="D70" s="16"/>
      <c r="E70" s="101" t="s">
        <v>14</v>
      </c>
      <c r="F70" s="17">
        <f>F71+F73+F75+F77</f>
        <v>850.3</v>
      </c>
    </row>
    <row r="71" spans="1:6" s="3" customFormat="1" ht="15">
      <c r="A71" s="45"/>
      <c r="B71" s="48"/>
      <c r="C71" s="18" t="s">
        <v>531</v>
      </c>
      <c r="D71" s="16"/>
      <c r="E71" s="24" t="s">
        <v>9</v>
      </c>
      <c r="F71" s="14">
        <f>F72</f>
        <v>285</v>
      </c>
    </row>
    <row r="72" spans="1:6" s="3" customFormat="1" ht="18.75" customHeight="1">
      <c r="A72" s="39"/>
      <c r="B72" s="48"/>
      <c r="C72" s="16"/>
      <c r="D72" s="12" t="s">
        <v>3</v>
      </c>
      <c r="E72" s="177" t="s">
        <v>351</v>
      </c>
      <c r="F72" s="14">
        <v>285</v>
      </c>
    </row>
    <row r="73" spans="1:6" s="3" customFormat="1" ht="27">
      <c r="A73" s="39"/>
      <c r="B73" s="48"/>
      <c r="C73" s="18" t="s">
        <v>532</v>
      </c>
      <c r="D73" s="16"/>
      <c r="E73" s="24" t="s">
        <v>8</v>
      </c>
      <c r="F73" s="14">
        <f>F74</f>
        <v>140.8</v>
      </c>
    </row>
    <row r="74" spans="1:6" s="3" customFormat="1" ht="15">
      <c r="A74" s="39"/>
      <c r="B74" s="48"/>
      <c r="C74" s="16"/>
      <c r="D74" s="12" t="s">
        <v>2</v>
      </c>
      <c r="E74" s="177" t="s">
        <v>1</v>
      </c>
      <c r="F74" s="14">
        <v>140.8</v>
      </c>
    </row>
    <row r="75" spans="1:6" s="3" customFormat="1" ht="27">
      <c r="A75" s="39"/>
      <c r="B75" s="44"/>
      <c r="C75" s="18" t="s">
        <v>533</v>
      </c>
      <c r="D75" s="16"/>
      <c r="E75" s="24" t="s">
        <v>828</v>
      </c>
      <c r="F75" s="14">
        <f>F76</f>
        <v>274.5</v>
      </c>
    </row>
    <row r="76" spans="1:6" s="3" customFormat="1" ht="15.75" customHeight="1">
      <c r="A76" s="39"/>
      <c r="B76" s="44"/>
      <c r="C76" s="16"/>
      <c r="D76" s="12" t="s">
        <v>11</v>
      </c>
      <c r="E76" s="24" t="s">
        <v>10</v>
      </c>
      <c r="F76" s="14">
        <v>274.5</v>
      </c>
    </row>
    <row r="77" spans="1:6" s="3" customFormat="1" ht="15">
      <c r="A77" s="39"/>
      <c r="B77" s="44"/>
      <c r="C77" s="18" t="s">
        <v>534</v>
      </c>
      <c r="D77" s="16"/>
      <c r="E77" s="24" t="s">
        <v>7</v>
      </c>
      <c r="F77" s="14">
        <f>F78</f>
        <v>150</v>
      </c>
    </row>
    <row r="78" spans="1:6" s="3" customFormat="1" ht="21" customHeight="1">
      <c r="A78" s="39"/>
      <c r="B78" s="44"/>
      <c r="C78" s="16"/>
      <c r="D78" s="12" t="s">
        <v>3</v>
      </c>
      <c r="E78" s="177" t="s">
        <v>351</v>
      </c>
      <c r="F78" s="14">
        <v>150</v>
      </c>
    </row>
    <row r="79" spans="1:6" s="3" customFormat="1" ht="15">
      <c r="A79" s="39"/>
      <c r="B79" s="21" t="s">
        <v>764</v>
      </c>
      <c r="C79" s="16"/>
      <c r="D79" s="12"/>
      <c r="E79" s="23" t="s">
        <v>766</v>
      </c>
      <c r="F79" s="17">
        <f>F80</f>
        <v>1324.9</v>
      </c>
    </row>
    <row r="80" spans="1:6" s="42" customFormat="1" ht="18.75" customHeight="1">
      <c r="A80" s="38"/>
      <c r="B80" s="26" t="s">
        <v>765</v>
      </c>
      <c r="C80" s="40"/>
      <c r="D80" s="40"/>
      <c r="E80" s="23" t="s">
        <v>767</v>
      </c>
      <c r="F80" s="28">
        <f>F81</f>
        <v>1324.9</v>
      </c>
    </row>
    <row r="81" spans="1:6" s="3" customFormat="1" ht="31.5" customHeight="1">
      <c r="A81" s="39"/>
      <c r="B81" s="44"/>
      <c r="C81" s="20" t="s">
        <v>82</v>
      </c>
      <c r="D81" s="16"/>
      <c r="E81" s="172" t="s">
        <v>389</v>
      </c>
      <c r="F81" s="14">
        <f>F82</f>
        <v>1324.9</v>
      </c>
    </row>
    <row r="82" spans="1:6" s="3" customFormat="1" ht="27">
      <c r="A82" s="39"/>
      <c r="B82" s="44"/>
      <c r="C82" s="18" t="s">
        <v>81</v>
      </c>
      <c r="D82" s="16"/>
      <c r="E82" s="177" t="s">
        <v>829</v>
      </c>
      <c r="F82" s="17">
        <f>F83</f>
        <v>1324.9</v>
      </c>
    </row>
    <row r="83" spans="1:6" s="3" customFormat="1" ht="15">
      <c r="A83" s="39"/>
      <c r="B83" s="44"/>
      <c r="C83" s="18" t="s">
        <v>250</v>
      </c>
      <c r="D83" s="12"/>
      <c r="E83" s="177" t="s">
        <v>76</v>
      </c>
      <c r="F83" s="17">
        <f>F84</f>
        <v>1324.9</v>
      </c>
    </row>
    <row r="84" spans="1:6" s="3" customFormat="1" ht="15">
      <c r="A84" s="39"/>
      <c r="B84" s="44"/>
      <c r="C84" s="16" t="s">
        <v>762</v>
      </c>
      <c r="D84" s="12"/>
      <c r="E84" s="111" t="s">
        <v>763</v>
      </c>
      <c r="F84" s="17">
        <f>F85+F86</f>
        <v>1324.9</v>
      </c>
    </row>
    <row r="85" spans="1:6" s="3" customFormat="1" ht="41.25">
      <c r="A85" s="39"/>
      <c r="B85" s="44"/>
      <c r="C85" s="16"/>
      <c r="D85" s="12" t="s">
        <v>5</v>
      </c>
      <c r="E85" s="177" t="s">
        <v>752</v>
      </c>
      <c r="F85" s="17">
        <v>1192.4</v>
      </c>
    </row>
    <row r="86" spans="1:6" s="3" customFormat="1" ht="15">
      <c r="A86" s="39"/>
      <c r="B86" s="44"/>
      <c r="C86" s="16"/>
      <c r="D86" s="12" t="s">
        <v>3</v>
      </c>
      <c r="E86" s="177" t="s">
        <v>351</v>
      </c>
      <c r="F86" s="17">
        <v>132.5</v>
      </c>
    </row>
    <row r="87" spans="1:6" s="3" customFormat="1" ht="15">
      <c r="A87" s="39"/>
      <c r="B87" s="21" t="s">
        <v>176</v>
      </c>
      <c r="C87" s="16"/>
      <c r="D87" s="12"/>
      <c r="E87" s="23" t="s">
        <v>247</v>
      </c>
      <c r="F87" s="17">
        <f>F88+F94+F104</f>
        <v>6274.700000000001</v>
      </c>
    </row>
    <row r="88" spans="1:6" s="42" customFormat="1" ht="31.5" customHeight="1">
      <c r="A88" s="38"/>
      <c r="B88" s="26" t="s">
        <v>177</v>
      </c>
      <c r="C88" s="40"/>
      <c r="D88" s="40"/>
      <c r="E88" s="23" t="s">
        <v>178</v>
      </c>
      <c r="F88" s="28">
        <f>F89</f>
        <v>2105.9</v>
      </c>
    </row>
    <row r="89" spans="1:6" s="3" customFormat="1" ht="31.5" customHeight="1">
      <c r="A89" s="39"/>
      <c r="B89" s="44"/>
      <c r="C89" s="20" t="s">
        <v>74</v>
      </c>
      <c r="D89" s="12"/>
      <c r="E89" s="172" t="s">
        <v>400</v>
      </c>
      <c r="F89" s="14">
        <f>F90</f>
        <v>2105.9</v>
      </c>
    </row>
    <row r="90" spans="1:6" s="3" customFormat="1" ht="27">
      <c r="A90" s="39"/>
      <c r="B90" s="44"/>
      <c r="C90" s="18" t="s">
        <v>409</v>
      </c>
      <c r="D90" s="16"/>
      <c r="E90" s="177" t="s">
        <v>410</v>
      </c>
      <c r="F90" s="17">
        <f>F91</f>
        <v>2105.9</v>
      </c>
    </row>
    <row r="91" spans="1:6" s="3" customFormat="1" ht="27">
      <c r="A91" s="39"/>
      <c r="B91" s="44"/>
      <c r="C91" s="18" t="s">
        <v>411</v>
      </c>
      <c r="D91" s="12"/>
      <c r="E91" s="102" t="s">
        <v>412</v>
      </c>
      <c r="F91" s="17">
        <f>F92</f>
        <v>2105.9</v>
      </c>
    </row>
    <row r="92" spans="1:6" s="3" customFormat="1" ht="27">
      <c r="A92" s="39"/>
      <c r="B92" s="44"/>
      <c r="C92" s="18" t="s">
        <v>413</v>
      </c>
      <c r="D92" s="12"/>
      <c r="E92" s="24" t="s">
        <v>6</v>
      </c>
      <c r="F92" s="17">
        <f>F93</f>
        <v>2105.9</v>
      </c>
    </row>
    <row r="93" spans="1:6" s="3" customFormat="1" ht="15">
      <c r="A93" s="39"/>
      <c r="B93" s="44"/>
      <c r="C93" s="16"/>
      <c r="D93" s="12" t="s">
        <v>26</v>
      </c>
      <c r="E93" s="177" t="s">
        <v>25</v>
      </c>
      <c r="F93" s="17">
        <v>2105.9</v>
      </c>
    </row>
    <row r="94" spans="1:6" s="3" customFormat="1" ht="17.25" customHeight="1">
      <c r="A94" s="39"/>
      <c r="B94" s="21" t="s">
        <v>179</v>
      </c>
      <c r="C94" s="16"/>
      <c r="D94" s="12"/>
      <c r="E94" s="177" t="s">
        <v>180</v>
      </c>
      <c r="F94" s="17">
        <f>F95</f>
        <v>3819.3</v>
      </c>
    </row>
    <row r="95" spans="1:6" s="3" customFormat="1" ht="15">
      <c r="A95" s="39"/>
      <c r="B95" s="44"/>
      <c r="C95" s="20" t="s">
        <v>74</v>
      </c>
      <c r="D95" s="12"/>
      <c r="E95" s="172" t="s">
        <v>400</v>
      </c>
      <c r="F95" s="27">
        <f>F96</f>
        <v>3819.3</v>
      </c>
    </row>
    <row r="96" spans="1:6" s="3" customFormat="1" ht="27">
      <c r="A96" s="39"/>
      <c r="B96" s="44"/>
      <c r="C96" s="18" t="s">
        <v>73</v>
      </c>
      <c r="D96" s="16"/>
      <c r="E96" s="177" t="s">
        <v>401</v>
      </c>
      <c r="F96" s="17">
        <f>F97</f>
        <v>3819.3</v>
      </c>
    </row>
    <row r="97" spans="1:6" s="3" customFormat="1" ht="29.25" customHeight="1">
      <c r="A97" s="39"/>
      <c r="B97" s="44"/>
      <c r="C97" s="18" t="s">
        <v>402</v>
      </c>
      <c r="D97" s="12"/>
      <c r="E97" s="102" t="s">
        <v>403</v>
      </c>
      <c r="F97" s="17">
        <f>F100+F98+F102</f>
        <v>3819.3</v>
      </c>
    </row>
    <row r="98" spans="1:6" s="3" customFormat="1" ht="16.5" customHeight="1">
      <c r="A98" s="39"/>
      <c r="B98" s="44"/>
      <c r="C98" s="18" t="s">
        <v>408</v>
      </c>
      <c r="D98" s="12"/>
      <c r="E98" s="24" t="s">
        <v>24</v>
      </c>
      <c r="F98" s="17">
        <f>F99</f>
        <v>785.9</v>
      </c>
    </row>
    <row r="99" spans="1:6" s="3" customFormat="1" ht="20.25" customHeight="1">
      <c r="A99" s="39"/>
      <c r="B99" s="44"/>
      <c r="C99" s="16"/>
      <c r="D99" s="12" t="s">
        <v>3</v>
      </c>
      <c r="E99" s="177" t="s">
        <v>351</v>
      </c>
      <c r="F99" s="17">
        <v>785.9</v>
      </c>
    </row>
    <row r="100" spans="1:6" s="3" customFormat="1" ht="16.5" customHeight="1">
      <c r="A100" s="39"/>
      <c r="B100" s="44"/>
      <c r="C100" s="18" t="s">
        <v>405</v>
      </c>
      <c r="D100" s="12"/>
      <c r="E100" s="24" t="s">
        <v>404</v>
      </c>
      <c r="F100" s="17">
        <f>F101</f>
        <v>2633.4</v>
      </c>
    </row>
    <row r="101" spans="1:6" s="3" customFormat="1" ht="20.25" customHeight="1">
      <c r="A101" s="39"/>
      <c r="B101" s="44"/>
      <c r="C101" s="16"/>
      <c r="D101" s="12" t="s">
        <v>3</v>
      </c>
      <c r="E101" s="177" t="s">
        <v>351</v>
      </c>
      <c r="F101" s="17">
        <v>2633.4</v>
      </c>
    </row>
    <row r="102" spans="1:6" s="3" customFormat="1" ht="16.5" customHeight="1">
      <c r="A102" s="39"/>
      <c r="B102" s="44"/>
      <c r="C102" s="18" t="s">
        <v>406</v>
      </c>
      <c r="D102" s="12"/>
      <c r="E102" s="24" t="s">
        <v>407</v>
      </c>
      <c r="F102" s="17">
        <f>F103</f>
        <v>400</v>
      </c>
    </row>
    <row r="103" spans="1:6" s="3" customFormat="1" ht="20.25" customHeight="1">
      <c r="A103" s="39"/>
      <c r="B103" s="44"/>
      <c r="C103" s="16"/>
      <c r="D103" s="12" t="s">
        <v>3</v>
      </c>
      <c r="E103" s="177" t="s">
        <v>351</v>
      </c>
      <c r="F103" s="17">
        <v>400</v>
      </c>
    </row>
    <row r="104" spans="1:6" s="3" customFormat="1" ht="17.25" customHeight="1">
      <c r="A104" s="39"/>
      <c r="B104" s="21" t="s">
        <v>397</v>
      </c>
      <c r="C104" s="16"/>
      <c r="D104" s="12"/>
      <c r="E104" s="177" t="s">
        <v>398</v>
      </c>
      <c r="F104" s="17">
        <f>F105</f>
        <v>349.5</v>
      </c>
    </row>
    <row r="105" spans="1:6" s="3" customFormat="1" ht="15">
      <c r="A105" s="39"/>
      <c r="B105" s="44"/>
      <c r="C105" s="20" t="s">
        <v>82</v>
      </c>
      <c r="D105" s="16"/>
      <c r="E105" s="172" t="s">
        <v>389</v>
      </c>
      <c r="F105" s="17">
        <f>F106</f>
        <v>349.5</v>
      </c>
    </row>
    <row r="106" spans="1:6" s="3" customFormat="1" ht="27">
      <c r="A106" s="39"/>
      <c r="B106" s="44"/>
      <c r="C106" s="18" t="s">
        <v>81</v>
      </c>
      <c r="D106" s="16"/>
      <c r="E106" s="177" t="s">
        <v>829</v>
      </c>
      <c r="F106" s="17">
        <f>F107</f>
        <v>349.5</v>
      </c>
    </row>
    <row r="107" spans="1:6" s="3" customFormat="1" ht="19.5" customHeight="1">
      <c r="A107" s="39"/>
      <c r="B107" s="44"/>
      <c r="C107" s="18" t="s">
        <v>250</v>
      </c>
      <c r="D107" s="12"/>
      <c r="E107" s="177" t="s">
        <v>76</v>
      </c>
      <c r="F107" s="17">
        <f>F108</f>
        <v>349.5</v>
      </c>
    </row>
    <row r="108" spans="1:6" s="3" customFormat="1" ht="16.5" customHeight="1">
      <c r="A108" s="39"/>
      <c r="B108" s="44"/>
      <c r="C108" s="16" t="s">
        <v>395</v>
      </c>
      <c r="D108" s="12"/>
      <c r="E108" s="182" t="s">
        <v>396</v>
      </c>
      <c r="F108" s="17">
        <f>F109</f>
        <v>349.5</v>
      </c>
    </row>
    <row r="109" spans="1:6" s="3" customFormat="1" ht="20.25" customHeight="1">
      <c r="A109" s="39"/>
      <c r="B109" s="44"/>
      <c r="C109" s="16"/>
      <c r="D109" s="12" t="s">
        <v>3</v>
      </c>
      <c r="E109" s="177" t="s">
        <v>351</v>
      </c>
      <c r="F109" s="17">
        <v>349.5</v>
      </c>
    </row>
    <row r="110" spans="1:6" s="3" customFormat="1" ht="15">
      <c r="A110" s="39"/>
      <c r="B110" s="21" t="s">
        <v>181</v>
      </c>
      <c r="C110" s="16"/>
      <c r="D110" s="12"/>
      <c r="E110" s="177" t="s">
        <v>182</v>
      </c>
      <c r="F110" s="17">
        <f>F111+F117</f>
        <v>315</v>
      </c>
    </row>
    <row r="111" spans="1:6" s="3" customFormat="1" ht="18" customHeight="1">
      <c r="A111" s="39"/>
      <c r="B111" s="21" t="s">
        <v>183</v>
      </c>
      <c r="C111" s="16"/>
      <c r="D111" s="12"/>
      <c r="E111" s="177" t="s">
        <v>184</v>
      </c>
      <c r="F111" s="17">
        <f>F112</f>
        <v>150</v>
      </c>
    </row>
    <row r="112" spans="1:6" s="3" customFormat="1" ht="30.75" customHeight="1">
      <c r="A112" s="39"/>
      <c r="B112" s="44"/>
      <c r="C112" s="20" t="s">
        <v>35</v>
      </c>
      <c r="D112" s="16"/>
      <c r="E112" s="103" t="s">
        <v>503</v>
      </c>
      <c r="F112" s="17">
        <f>F113</f>
        <v>150</v>
      </c>
    </row>
    <row r="113" spans="1:6" s="3" customFormat="1" ht="19.5" customHeight="1">
      <c r="A113" s="39"/>
      <c r="B113" s="44"/>
      <c r="C113" s="18" t="s">
        <v>514</v>
      </c>
      <c r="D113" s="12"/>
      <c r="E113" s="23" t="s">
        <v>515</v>
      </c>
      <c r="F113" s="14">
        <f>F114</f>
        <v>150</v>
      </c>
    </row>
    <row r="114" spans="1:6" s="3" customFormat="1" ht="30" customHeight="1">
      <c r="A114" s="45"/>
      <c r="B114" s="44"/>
      <c r="C114" s="18" t="s">
        <v>516</v>
      </c>
      <c r="D114" s="12"/>
      <c r="E114" s="24" t="s">
        <v>69</v>
      </c>
      <c r="F114" s="17">
        <f>F115</f>
        <v>150</v>
      </c>
    </row>
    <row r="115" spans="1:6" s="3" customFormat="1" ht="15">
      <c r="A115" s="45"/>
      <c r="B115" s="44"/>
      <c r="C115" s="18" t="s">
        <v>517</v>
      </c>
      <c r="D115" s="12"/>
      <c r="E115" s="24" t="s">
        <v>68</v>
      </c>
      <c r="F115" s="17">
        <f>F116</f>
        <v>150</v>
      </c>
    </row>
    <row r="116" spans="1:6" s="3" customFormat="1" ht="15">
      <c r="A116" s="39"/>
      <c r="B116" s="44"/>
      <c r="C116" s="16"/>
      <c r="D116" s="12" t="s">
        <v>2</v>
      </c>
      <c r="E116" s="177" t="s">
        <v>1</v>
      </c>
      <c r="F116" s="14">
        <v>150</v>
      </c>
    </row>
    <row r="117" spans="1:6" s="3" customFormat="1" ht="18" customHeight="1">
      <c r="A117" s="39"/>
      <c r="B117" s="21" t="s">
        <v>187</v>
      </c>
      <c r="C117" s="16"/>
      <c r="D117" s="12"/>
      <c r="E117" s="177" t="s">
        <v>188</v>
      </c>
      <c r="F117" s="17">
        <f>F118</f>
        <v>165</v>
      </c>
    </row>
    <row r="118" spans="1:6" s="3" customFormat="1" ht="30" customHeight="1">
      <c r="A118" s="39"/>
      <c r="B118" s="44"/>
      <c r="C118" s="20" t="s">
        <v>399</v>
      </c>
      <c r="D118" s="12"/>
      <c r="E118" s="172" t="s">
        <v>415</v>
      </c>
      <c r="F118" s="27">
        <f>F119</f>
        <v>165</v>
      </c>
    </row>
    <row r="119" spans="1:6" s="3" customFormat="1" ht="28.5" customHeight="1">
      <c r="A119" s="39"/>
      <c r="B119" s="44"/>
      <c r="C119" s="18" t="s">
        <v>414</v>
      </c>
      <c r="D119" s="16"/>
      <c r="E119" s="177" t="s">
        <v>416</v>
      </c>
      <c r="F119" s="17">
        <f>F123+F120</f>
        <v>165</v>
      </c>
    </row>
    <row r="120" spans="1:6" s="3" customFormat="1" ht="15">
      <c r="A120" s="39"/>
      <c r="B120" s="44"/>
      <c r="C120" s="18" t="s">
        <v>418</v>
      </c>
      <c r="D120" s="12"/>
      <c r="E120" s="102" t="s">
        <v>417</v>
      </c>
      <c r="F120" s="17">
        <f>F121</f>
        <v>25</v>
      </c>
    </row>
    <row r="121" spans="1:6" s="3" customFormat="1" ht="15">
      <c r="A121" s="39"/>
      <c r="B121" s="43"/>
      <c r="C121" s="18" t="s">
        <v>419</v>
      </c>
      <c r="D121" s="12"/>
      <c r="E121" s="24" t="s">
        <v>24</v>
      </c>
      <c r="F121" s="17">
        <f>F122</f>
        <v>25</v>
      </c>
    </row>
    <row r="122" spans="1:6" s="3" customFormat="1" ht="14.25" customHeight="1">
      <c r="A122" s="39"/>
      <c r="B122" s="44"/>
      <c r="C122" s="16"/>
      <c r="D122" s="12" t="s">
        <v>3</v>
      </c>
      <c r="E122" s="177" t="s">
        <v>351</v>
      </c>
      <c r="F122" s="17">
        <v>25</v>
      </c>
    </row>
    <row r="123" spans="1:6" s="3" customFormat="1" ht="27">
      <c r="A123" s="39"/>
      <c r="B123" s="44"/>
      <c r="C123" s="18" t="s">
        <v>420</v>
      </c>
      <c r="D123" s="12"/>
      <c r="E123" s="102" t="s">
        <v>72</v>
      </c>
      <c r="F123" s="17">
        <f>F124</f>
        <v>140</v>
      </c>
    </row>
    <row r="124" spans="1:6" s="3" customFormat="1" ht="27">
      <c r="A124" s="39"/>
      <c r="B124" s="43"/>
      <c r="C124" s="18" t="s">
        <v>421</v>
      </c>
      <c r="D124" s="12"/>
      <c r="E124" s="24" t="s">
        <v>71</v>
      </c>
      <c r="F124" s="17">
        <f>F125</f>
        <v>140</v>
      </c>
    </row>
    <row r="125" spans="1:6" s="3" customFormat="1" ht="14.25" customHeight="1">
      <c r="A125" s="39"/>
      <c r="B125" s="44"/>
      <c r="C125" s="16"/>
      <c r="D125" s="12" t="s">
        <v>2</v>
      </c>
      <c r="E125" s="177" t="s">
        <v>1</v>
      </c>
      <c r="F125" s="17">
        <v>140</v>
      </c>
    </row>
    <row r="126" spans="1:6" s="3" customFormat="1" ht="15">
      <c r="A126" s="39"/>
      <c r="B126" s="16">
        <v>1000</v>
      </c>
      <c r="C126" s="16"/>
      <c r="D126" s="12"/>
      <c r="E126" s="177" t="s">
        <v>201</v>
      </c>
      <c r="F126" s="52">
        <f>F127+F131</f>
        <v>4435.9</v>
      </c>
    </row>
    <row r="127" spans="1:6" s="3" customFormat="1" ht="15">
      <c r="A127" s="39"/>
      <c r="B127" s="16">
        <v>1001</v>
      </c>
      <c r="C127" s="16"/>
      <c r="D127" s="12"/>
      <c r="E127" s="177" t="s">
        <v>202</v>
      </c>
      <c r="F127" s="52">
        <f>F128</f>
        <v>3510.1</v>
      </c>
    </row>
    <row r="128" spans="1:6" s="3" customFormat="1" ht="27">
      <c r="A128" s="45"/>
      <c r="B128" s="48"/>
      <c r="C128" s="20" t="s">
        <v>15</v>
      </c>
      <c r="D128" s="16"/>
      <c r="E128" s="101" t="s">
        <v>14</v>
      </c>
      <c r="F128" s="28">
        <f>F129</f>
        <v>3510.1</v>
      </c>
    </row>
    <row r="129" spans="1:6" s="3" customFormat="1" ht="27">
      <c r="A129" s="39"/>
      <c r="B129" s="44"/>
      <c r="C129" s="18" t="s">
        <v>13</v>
      </c>
      <c r="D129" s="12"/>
      <c r="E129" s="177" t="s">
        <v>12</v>
      </c>
      <c r="F129" s="14">
        <f>F130</f>
        <v>3510.1</v>
      </c>
    </row>
    <row r="130" spans="1:6" s="3" customFormat="1" ht="15">
      <c r="A130" s="39"/>
      <c r="B130" s="44"/>
      <c r="C130" s="16"/>
      <c r="D130" s="12" t="s">
        <v>11</v>
      </c>
      <c r="E130" s="24" t="s">
        <v>10</v>
      </c>
      <c r="F130" s="14">
        <v>3510.1</v>
      </c>
    </row>
    <row r="131" spans="1:6" s="42" customFormat="1" ht="15.75" customHeight="1">
      <c r="A131" s="38"/>
      <c r="B131" s="26" t="s">
        <v>216</v>
      </c>
      <c r="C131" s="40"/>
      <c r="D131" s="40"/>
      <c r="E131" s="23" t="s">
        <v>217</v>
      </c>
      <c r="F131" s="41">
        <f>F132</f>
        <v>925.8</v>
      </c>
    </row>
    <row r="132" spans="1:6" s="3" customFormat="1" ht="31.5" customHeight="1">
      <c r="A132" s="39"/>
      <c r="B132" s="44"/>
      <c r="C132" s="20" t="s">
        <v>43</v>
      </c>
      <c r="D132" s="16"/>
      <c r="E132" s="103" t="s">
        <v>493</v>
      </c>
      <c r="F132" s="17">
        <f>F133</f>
        <v>925.8</v>
      </c>
    </row>
    <row r="133" spans="1:6" s="3" customFormat="1" ht="15">
      <c r="A133" s="39"/>
      <c r="B133" s="44"/>
      <c r="C133" s="18" t="s">
        <v>489</v>
      </c>
      <c r="D133" s="12"/>
      <c r="E133" s="177" t="s">
        <v>500</v>
      </c>
      <c r="F133" s="17">
        <f>F134</f>
        <v>925.8</v>
      </c>
    </row>
    <row r="134" spans="1:6" s="3" customFormat="1" ht="27">
      <c r="A134" s="39"/>
      <c r="B134" s="44"/>
      <c r="C134" s="18" t="s">
        <v>490</v>
      </c>
      <c r="D134" s="12"/>
      <c r="E134" s="177" t="s">
        <v>27</v>
      </c>
      <c r="F134" s="17">
        <f>F135+F137</f>
        <v>925.8</v>
      </c>
    </row>
    <row r="135" spans="1:6" s="3" customFormat="1" ht="15">
      <c r="A135" s="39"/>
      <c r="B135" s="44"/>
      <c r="C135" s="18" t="s">
        <v>501</v>
      </c>
      <c r="D135" s="16"/>
      <c r="E135" s="24" t="s">
        <v>734</v>
      </c>
      <c r="F135" s="17">
        <f>F136</f>
        <v>895.8</v>
      </c>
    </row>
    <row r="136" spans="1:6" s="3" customFormat="1" ht="15">
      <c r="A136" s="39"/>
      <c r="B136" s="44"/>
      <c r="C136" s="16"/>
      <c r="D136" s="12" t="s">
        <v>26</v>
      </c>
      <c r="E136" s="177" t="s">
        <v>25</v>
      </c>
      <c r="F136" s="17">
        <v>895.8</v>
      </c>
    </row>
    <row r="137" spans="1:6" s="3" customFormat="1" ht="15">
      <c r="A137" s="39"/>
      <c r="B137" s="44"/>
      <c r="C137" s="18" t="s">
        <v>733</v>
      </c>
      <c r="D137" s="16"/>
      <c r="E137" s="24" t="s">
        <v>735</v>
      </c>
      <c r="F137" s="17">
        <f>F138</f>
        <v>30</v>
      </c>
    </row>
    <row r="138" spans="1:6" s="3" customFormat="1" ht="15">
      <c r="A138" s="39"/>
      <c r="B138" s="44"/>
      <c r="C138" s="16"/>
      <c r="D138" s="12" t="s">
        <v>26</v>
      </c>
      <c r="E138" s="177" t="s">
        <v>25</v>
      </c>
      <c r="F138" s="17">
        <v>30</v>
      </c>
    </row>
    <row r="139" spans="1:6" s="3" customFormat="1" ht="15">
      <c r="A139" s="39"/>
      <c r="B139" s="16">
        <v>1100</v>
      </c>
      <c r="C139" s="13"/>
      <c r="D139" s="13"/>
      <c r="E139" s="23" t="s">
        <v>203</v>
      </c>
      <c r="F139" s="52">
        <f aca="true" t="shared" si="0" ref="F139:F144">F140</f>
        <v>13334.3</v>
      </c>
    </row>
    <row r="140" spans="1:6" s="3" customFormat="1" ht="15">
      <c r="A140" s="39"/>
      <c r="B140" s="26" t="s">
        <v>709</v>
      </c>
      <c r="C140" s="40"/>
      <c r="D140" s="40"/>
      <c r="E140" s="23" t="s">
        <v>708</v>
      </c>
      <c r="F140" s="52">
        <f t="shared" si="0"/>
        <v>13334.3</v>
      </c>
    </row>
    <row r="141" spans="1:6" s="3" customFormat="1" ht="31.5" customHeight="1">
      <c r="A141" s="39"/>
      <c r="B141" s="16"/>
      <c r="C141" s="20" t="s">
        <v>89</v>
      </c>
      <c r="D141" s="35"/>
      <c r="E141" s="101" t="s">
        <v>379</v>
      </c>
      <c r="F141" s="17">
        <f t="shared" si="0"/>
        <v>13334.3</v>
      </c>
    </row>
    <row r="142" spans="1:6" s="3" customFormat="1" ht="15">
      <c r="A142" s="39"/>
      <c r="B142" s="44"/>
      <c r="C142" s="18" t="s">
        <v>555</v>
      </c>
      <c r="D142" s="12"/>
      <c r="E142" s="15" t="s">
        <v>554</v>
      </c>
      <c r="F142" s="28">
        <f t="shared" si="0"/>
        <v>13334.3</v>
      </c>
    </row>
    <row r="143" spans="1:6" s="3" customFormat="1" ht="17.25" customHeight="1">
      <c r="A143" s="39"/>
      <c r="B143" s="49"/>
      <c r="C143" s="18" t="s">
        <v>556</v>
      </c>
      <c r="D143" s="12"/>
      <c r="E143" s="15" t="s">
        <v>710</v>
      </c>
      <c r="F143" s="28">
        <f t="shared" si="0"/>
        <v>13334.3</v>
      </c>
    </row>
    <row r="144" spans="1:6" s="3" customFormat="1" ht="27">
      <c r="A144" s="39"/>
      <c r="B144" s="44"/>
      <c r="C144" s="18" t="s">
        <v>557</v>
      </c>
      <c r="D144" s="16"/>
      <c r="E144" s="24" t="s">
        <v>6</v>
      </c>
      <c r="F144" s="17">
        <f t="shared" si="0"/>
        <v>13334.3</v>
      </c>
    </row>
    <row r="145" spans="1:6" s="3" customFormat="1" ht="15">
      <c r="A145" s="39"/>
      <c r="B145" s="44"/>
      <c r="C145" s="16"/>
      <c r="D145" s="12" t="s">
        <v>26</v>
      </c>
      <c r="E145" s="177" t="s">
        <v>25</v>
      </c>
      <c r="F145" s="17">
        <v>13334.3</v>
      </c>
    </row>
    <row r="146" spans="1:6" s="3" customFormat="1" ht="17.25" customHeight="1">
      <c r="A146" s="55">
        <v>901</v>
      </c>
      <c r="B146" s="44"/>
      <c r="C146" s="13"/>
      <c r="D146" s="12"/>
      <c r="E146" s="10" t="s">
        <v>754</v>
      </c>
      <c r="F146" s="27">
        <f aca="true" t="shared" si="1" ref="F146:F151">F147</f>
        <v>20831.5</v>
      </c>
    </row>
    <row r="147" spans="1:6" s="3" customFormat="1" ht="18.75" customHeight="1">
      <c r="A147" s="55"/>
      <c r="B147" s="21" t="s">
        <v>166</v>
      </c>
      <c r="C147" s="13"/>
      <c r="D147" s="12"/>
      <c r="E147" s="23" t="s">
        <v>167</v>
      </c>
      <c r="F147" s="11">
        <f>F148+F155</f>
        <v>20831.5</v>
      </c>
    </row>
    <row r="148" spans="1:6" s="3" customFormat="1" ht="30" customHeight="1">
      <c r="A148" s="55"/>
      <c r="B148" s="21" t="s">
        <v>205</v>
      </c>
      <c r="C148" s="13"/>
      <c r="D148" s="12"/>
      <c r="E148" s="23" t="s">
        <v>206</v>
      </c>
      <c r="F148" s="11">
        <f t="shared" si="1"/>
        <v>8362.7</v>
      </c>
    </row>
    <row r="149" spans="1:6" s="3" customFormat="1" ht="28.5" customHeight="1">
      <c r="A149" s="45"/>
      <c r="B149" s="48"/>
      <c r="C149" s="20" t="s">
        <v>480</v>
      </c>
      <c r="D149" s="35"/>
      <c r="E149" s="103" t="s">
        <v>851</v>
      </c>
      <c r="F149" s="17">
        <f t="shared" si="1"/>
        <v>8362.7</v>
      </c>
    </row>
    <row r="150" spans="1:6" s="3" customFormat="1" ht="15">
      <c r="A150" s="39"/>
      <c r="B150" s="44"/>
      <c r="C150" s="18" t="s">
        <v>817</v>
      </c>
      <c r="D150" s="12"/>
      <c r="E150" s="24" t="s">
        <v>38</v>
      </c>
      <c r="F150" s="17">
        <f t="shared" si="1"/>
        <v>8362.7</v>
      </c>
    </row>
    <row r="151" spans="1:6" s="3" customFormat="1" ht="16.5" customHeight="1">
      <c r="A151" s="39"/>
      <c r="B151" s="44"/>
      <c r="C151" s="18" t="s">
        <v>818</v>
      </c>
      <c r="D151" s="12"/>
      <c r="E151" s="24" t="s">
        <v>36</v>
      </c>
      <c r="F151" s="17">
        <f t="shared" si="1"/>
        <v>8362.7</v>
      </c>
    </row>
    <row r="152" spans="1:6" s="3" customFormat="1" ht="17.25" customHeight="1">
      <c r="A152" s="45"/>
      <c r="B152" s="47"/>
      <c r="C152" s="18" t="s">
        <v>819</v>
      </c>
      <c r="D152" s="16"/>
      <c r="E152" s="24" t="s">
        <v>16</v>
      </c>
      <c r="F152" s="17">
        <f>F153+F154</f>
        <v>8362.7</v>
      </c>
    </row>
    <row r="153" spans="1:6" s="3" customFormat="1" ht="47.25" customHeight="1">
      <c r="A153" s="39"/>
      <c r="B153" s="44"/>
      <c r="C153" s="26"/>
      <c r="D153" s="12" t="s">
        <v>5</v>
      </c>
      <c r="E153" s="177" t="s">
        <v>752</v>
      </c>
      <c r="F153" s="17">
        <v>7686.7</v>
      </c>
    </row>
    <row r="154" spans="1:6" s="3" customFormat="1" ht="15" customHeight="1">
      <c r="A154" s="39"/>
      <c r="B154" s="44"/>
      <c r="C154" s="26"/>
      <c r="D154" s="12" t="s">
        <v>3</v>
      </c>
      <c r="E154" s="177" t="s">
        <v>351</v>
      </c>
      <c r="F154" s="17">
        <v>676</v>
      </c>
    </row>
    <row r="155" spans="1:6" s="3" customFormat="1" ht="20.25" customHeight="1">
      <c r="A155" s="55"/>
      <c r="B155" s="21" t="s">
        <v>174</v>
      </c>
      <c r="C155" s="13"/>
      <c r="D155" s="12"/>
      <c r="E155" s="23" t="s">
        <v>223</v>
      </c>
      <c r="F155" s="11">
        <f>F156</f>
        <v>12468.8</v>
      </c>
    </row>
    <row r="156" spans="1:6" s="3" customFormat="1" ht="28.5" customHeight="1">
      <c r="A156" s="45"/>
      <c r="B156" s="48"/>
      <c r="C156" s="20" t="s">
        <v>480</v>
      </c>
      <c r="D156" s="35"/>
      <c r="E156" s="103" t="s">
        <v>851</v>
      </c>
      <c r="F156" s="17">
        <f>F157</f>
        <v>12468.8</v>
      </c>
    </row>
    <row r="157" spans="1:6" s="3" customFormat="1" ht="27">
      <c r="A157" s="39"/>
      <c r="B157" s="44"/>
      <c r="C157" s="18" t="s">
        <v>491</v>
      </c>
      <c r="D157" s="12"/>
      <c r="E157" s="24" t="s">
        <v>820</v>
      </c>
      <c r="F157" s="17">
        <f>F158</f>
        <v>12468.8</v>
      </c>
    </row>
    <row r="158" spans="1:6" s="3" customFormat="1" ht="16.5" customHeight="1">
      <c r="A158" s="39"/>
      <c r="B158" s="44"/>
      <c r="C158" s="18" t="s">
        <v>492</v>
      </c>
      <c r="D158" s="12"/>
      <c r="E158" s="24" t="s">
        <v>821</v>
      </c>
      <c r="F158" s="17">
        <f>F159+F162</f>
        <v>12468.8</v>
      </c>
    </row>
    <row r="159" spans="1:6" s="3" customFormat="1" ht="17.25" customHeight="1">
      <c r="A159" s="45"/>
      <c r="B159" s="47"/>
      <c r="C159" s="18" t="s">
        <v>823</v>
      </c>
      <c r="D159" s="16"/>
      <c r="E159" s="24" t="s">
        <v>822</v>
      </c>
      <c r="F159" s="17">
        <f>F160+F161</f>
        <v>6453.1</v>
      </c>
    </row>
    <row r="160" spans="1:6" s="3" customFormat="1" ht="47.25" customHeight="1">
      <c r="A160" s="39"/>
      <c r="B160" s="44"/>
      <c r="C160" s="26"/>
      <c r="D160" s="12" t="s">
        <v>5</v>
      </c>
      <c r="E160" s="177" t="s">
        <v>752</v>
      </c>
      <c r="F160" s="17">
        <v>5544.3</v>
      </c>
    </row>
    <row r="161" spans="1:6" s="3" customFormat="1" ht="15" customHeight="1">
      <c r="A161" s="39"/>
      <c r="B161" s="44"/>
      <c r="C161" s="26"/>
      <c r="D161" s="12" t="s">
        <v>3</v>
      </c>
      <c r="E161" s="177" t="s">
        <v>351</v>
      </c>
      <c r="F161" s="17">
        <v>908.8</v>
      </c>
    </row>
    <row r="162" spans="1:6" s="3" customFormat="1" ht="17.25" customHeight="1">
      <c r="A162" s="45"/>
      <c r="B162" s="47"/>
      <c r="C162" s="18" t="s">
        <v>824</v>
      </c>
      <c r="D162" s="12"/>
      <c r="E162" s="111" t="s">
        <v>262</v>
      </c>
      <c r="F162" s="17">
        <f>F163</f>
        <v>6015.7</v>
      </c>
    </row>
    <row r="163" spans="1:6" s="3" customFormat="1" ht="47.25" customHeight="1">
      <c r="A163" s="39"/>
      <c r="B163" s="44"/>
      <c r="C163" s="16"/>
      <c r="D163" s="12" t="s">
        <v>5</v>
      </c>
      <c r="E163" s="177" t="s">
        <v>752</v>
      </c>
      <c r="F163" s="17">
        <v>6015.7</v>
      </c>
    </row>
    <row r="164" spans="1:6" s="42" customFormat="1" ht="30" customHeight="1">
      <c r="A164" s="55">
        <v>902</v>
      </c>
      <c r="B164" s="59"/>
      <c r="C164" s="13"/>
      <c r="D164" s="13"/>
      <c r="E164" s="10" t="s">
        <v>756</v>
      </c>
      <c r="F164" s="9">
        <f>F165+F207+F196</f>
        <v>28737.499999999996</v>
      </c>
    </row>
    <row r="165" spans="1:6" s="42" customFormat="1" ht="18" customHeight="1">
      <c r="A165" s="38"/>
      <c r="B165" s="26" t="s">
        <v>166</v>
      </c>
      <c r="C165" s="40"/>
      <c r="D165" s="40"/>
      <c r="E165" s="23" t="s">
        <v>167</v>
      </c>
      <c r="F165" s="41">
        <f>F166</f>
        <v>9441.199999999999</v>
      </c>
    </row>
    <row r="166" spans="1:6" s="42" customFormat="1" ht="16.5" customHeight="1">
      <c r="A166" s="38"/>
      <c r="B166" s="26" t="s">
        <v>174</v>
      </c>
      <c r="C166" s="40"/>
      <c r="D166" s="40"/>
      <c r="E166" s="23" t="s">
        <v>223</v>
      </c>
      <c r="F166" s="41">
        <f>F167</f>
        <v>9441.199999999999</v>
      </c>
    </row>
    <row r="167" spans="1:6" s="3" customFormat="1" ht="27">
      <c r="A167" s="39"/>
      <c r="B167" s="44"/>
      <c r="C167" s="20" t="s">
        <v>61</v>
      </c>
      <c r="D167" s="16"/>
      <c r="E167" s="103" t="s">
        <v>455</v>
      </c>
      <c r="F167" s="17">
        <f>F168+F176+F183+F187</f>
        <v>9441.199999999999</v>
      </c>
    </row>
    <row r="168" spans="1:6" s="3" customFormat="1" ht="18" customHeight="1">
      <c r="A168" s="39"/>
      <c r="B168" s="44"/>
      <c r="C168" s="18" t="s">
        <v>60</v>
      </c>
      <c r="D168" s="12"/>
      <c r="E168" s="177" t="s">
        <v>456</v>
      </c>
      <c r="F168" s="17">
        <f>F169</f>
        <v>1526.3</v>
      </c>
    </row>
    <row r="169" spans="1:6" s="3" customFormat="1" ht="33.75" customHeight="1">
      <c r="A169" s="39"/>
      <c r="B169" s="44"/>
      <c r="C169" s="18" t="s">
        <v>59</v>
      </c>
      <c r="D169" s="21"/>
      <c r="E169" s="100" t="s">
        <v>457</v>
      </c>
      <c r="F169" s="17">
        <f>F170+F172+F174</f>
        <v>1526.3</v>
      </c>
    </row>
    <row r="170" spans="1:6" s="3" customFormat="1" ht="27">
      <c r="A170" s="39"/>
      <c r="B170" s="43"/>
      <c r="C170" s="16" t="s">
        <v>458</v>
      </c>
      <c r="D170" s="12"/>
      <c r="E170" s="24" t="s">
        <v>459</v>
      </c>
      <c r="F170" s="17">
        <f>F171</f>
        <v>753.4</v>
      </c>
    </row>
    <row r="171" spans="1:6" s="3" customFormat="1" ht="17.25" customHeight="1">
      <c r="A171" s="39"/>
      <c r="B171" s="43"/>
      <c r="C171" s="16"/>
      <c r="D171" s="12" t="s">
        <v>3</v>
      </c>
      <c r="E171" s="177" t="s">
        <v>351</v>
      </c>
      <c r="F171" s="17">
        <v>753.4</v>
      </c>
    </row>
    <row r="172" spans="1:6" s="3" customFormat="1" ht="31.5" customHeight="1">
      <c r="A172" s="39"/>
      <c r="B172" s="44"/>
      <c r="C172" s="16" t="s">
        <v>460</v>
      </c>
      <c r="D172" s="12"/>
      <c r="E172" s="24" t="s">
        <v>461</v>
      </c>
      <c r="F172" s="17">
        <f>F173</f>
        <v>562.9</v>
      </c>
    </row>
    <row r="173" spans="1:6" s="3" customFormat="1" ht="20.25" customHeight="1">
      <c r="A173" s="39"/>
      <c r="B173" s="44"/>
      <c r="C173" s="16"/>
      <c r="D173" s="12" t="s">
        <v>3</v>
      </c>
      <c r="E173" s="177" t="s">
        <v>351</v>
      </c>
      <c r="F173" s="17">
        <v>562.9</v>
      </c>
    </row>
    <row r="174" spans="1:6" s="3" customFormat="1" ht="15">
      <c r="A174" s="39"/>
      <c r="B174" s="44"/>
      <c r="C174" s="16" t="s">
        <v>462</v>
      </c>
      <c r="D174" s="12"/>
      <c r="E174" s="24" t="s">
        <v>463</v>
      </c>
      <c r="F174" s="17">
        <f>F175</f>
        <v>210</v>
      </c>
    </row>
    <row r="175" spans="1:6" s="3" customFormat="1" ht="18" customHeight="1">
      <c r="A175" s="45"/>
      <c r="B175" s="44"/>
      <c r="C175" s="16"/>
      <c r="D175" s="12" t="s">
        <v>3</v>
      </c>
      <c r="E175" s="177" t="s">
        <v>351</v>
      </c>
      <c r="F175" s="17">
        <v>210</v>
      </c>
    </row>
    <row r="176" spans="1:6" s="3" customFormat="1" ht="15">
      <c r="A176" s="45"/>
      <c r="B176" s="43"/>
      <c r="C176" s="18" t="s">
        <v>58</v>
      </c>
      <c r="D176" s="21"/>
      <c r="E176" s="100" t="s">
        <v>464</v>
      </c>
      <c r="F176" s="17">
        <f>F177+F180</f>
        <v>1266.8</v>
      </c>
    </row>
    <row r="177" spans="1:6" s="3" customFormat="1" ht="18.75" customHeight="1">
      <c r="A177" s="45"/>
      <c r="B177" s="43"/>
      <c r="C177" s="18" t="s">
        <v>57</v>
      </c>
      <c r="D177" s="12"/>
      <c r="E177" s="177" t="s">
        <v>465</v>
      </c>
      <c r="F177" s="17">
        <f>F178</f>
        <v>1006.8</v>
      </c>
    </row>
    <row r="178" spans="1:6" s="3" customFormat="1" ht="19.5" customHeight="1">
      <c r="A178" s="45"/>
      <c r="B178" s="43"/>
      <c r="C178" s="18" t="s">
        <v>466</v>
      </c>
      <c r="D178" s="12"/>
      <c r="E178" s="177" t="s">
        <v>56</v>
      </c>
      <c r="F178" s="17">
        <f>F179</f>
        <v>1006.8</v>
      </c>
    </row>
    <row r="179" spans="1:6" s="3" customFormat="1" ht="18.75" customHeight="1">
      <c r="A179" s="39"/>
      <c r="B179" s="44"/>
      <c r="C179" s="21"/>
      <c r="D179" s="12" t="s">
        <v>3</v>
      </c>
      <c r="E179" s="177" t="s">
        <v>351</v>
      </c>
      <c r="F179" s="17">
        <v>1006.8</v>
      </c>
    </row>
    <row r="180" spans="1:6" s="3" customFormat="1" ht="27">
      <c r="A180" s="45"/>
      <c r="B180" s="43"/>
      <c r="C180" s="18" t="s">
        <v>55</v>
      </c>
      <c r="D180" s="12"/>
      <c r="E180" s="177" t="s">
        <v>54</v>
      </c>
      <c r="F180" s="17">
        <f>F181</f>
        <v>260</v>
      </c>
    </row>
    <row r="181" spans="1:6" s="3" customFormat="1" ht="15">
      <c r="A181" s="45"/>
      <c r="B181" s="43"/>
      <c r="C181" s="18" t="s">
        <v>468</v>
      </c>
      <c r="D181" s="12"/>
      <c r="E181" s="177" t="s">
        <v>53</v>
      </c>
      <c r="F181" s="17">
        <f>F182</f>
        <v>260</v>
      </c>
    </row>
    <row r="182" spans="1:6" s="3" customFormat="1" ht="19.5" customHeight="1">
      <c r="A182" s="45"/>
      <c r="B182" s="43"/>
      <c r="C182" s="21"/>
      <c r="D182" s="12" t="s">
        <v>3</v>
      </c>
      <c r="E182" s="177" t="s">
        <v>351</v>
      </c>
      <c r="F182" s="17">
        <v>260</v>
      </c>
    </row>
    <row r="183" spans="1:6" s="3" customFormat="1" ht="15">
      <c r="A183" s="45"/>
      <c r="B183" s="44"/>
      <c r="C183" s="18" t="s">
        <v>52</v>
      </c>
      <c r="D183" s="12"/>
      <c r="E183" s="102" t="s">
        <v>51</v>
      </c>
      <c r="F183" s="17">
        <f>F184</f>
        <v>78.7</v>
      </c>
    </row>
    <row r="184" spans="1:6" s="3" customFormat="1" ht="27">
      <c r="A184" s="39"/>
      <c r="B184" s="44"/>
      <c r="C184" s="18" t="s">
        <v>50</v>
      </c>
      <c r="D184" s="12"/>
      <c r="E184" s="177" t="s">
        <v>470</v>
      </c>
      <c r="F184" s="17">
        <f>F185</f>
        <v>78.7</v>
      </c>
    </row>
    <row r="185" spans="1:6" s="3" customFormat="1" ht="27">
      <c r="A185" s="39"/>
      <c r="B185" s="44"/>
      <c r="C185" s="18" t="s">
        <v>273</v>
      </c>
      <c r="D185" s="12"/>
      <c r="E185" s="100" t="s">
        <v>254</v>
      </c>
      <c r="F185" s="17">
        <f>F186</f>
        <v>78.7</v>
      </c>
    </row>
    <row r="186" spans="1:6" s="3" customFormat="1" ht="16.5" customHeight="1">
      <c r="A186" s="45"/>
      <c r="B186" s="44"/>
      <c r="C186" s="21"/>
      <c r="D186" s="12" t="s">
        <v>2</v>
      </c>
      <c r="E186" s="177" t="s">
        <v>1</v>
      </c>
      <c r="F186" s="17">
        <v>78.7</v>
      </c>
    </row>
    <row r="187" spans="1:6" s="3" customFormat="1" ht="15" customHeight="1">
      <c r="A187" s="45"/>
      <c r="B187" s="44"/>
      <c r="C187" s="18" t="s">
        <v>46</v>
      </c>
      <c r="D187" s="12"/>
      <c r="E187" s="24" t="s">
        <v>38</v>
      </c>
      <c r="F187" s="28">
        <f>F188</f>
        <v>6569.4</v>
      </c>
    </row>
    <row r="188" spans="1:6" s="3" customFormat="1" ht="29.25" customHeight="1">
      <c r="A188" s="45"/>
      <c r="B188" s="44"/>
      <c r="C188" s="18" t="s">
        <v>45</v>
      </c>
      <c r="D188" s="12"/>
      <c r="E188" s="24" t="s">
        <v>36</v>
      </c>
      <c r="F188" s="28">
        <f>F189+F194+F192</f>
        <v>6569.4</v>
      </c>
    </row>
    <row r="189" spans="1:6" s="3" customFormat="1" ht="15">
      <c r="A189" s="39"/>
      <c r="B189" s="44"/>
      <c r="C189" s="18" t="s">
        <v>44</v>
      </c>
      <c r="D189" s="16"/>
      <c r="E189" s="24" t="s">
        <v>16</v>
      </c>
      <c r="F189" s="17">
        <f>F190+F191</f>
        <v>6502.1</v>
      </c>
    </row>
    <row r="190" spans="1:6" s="3" customFormat="1" ht="41.25">
      <c r="A190" s="39"/>
      <c r="B190" s="44"/>
      <c r="C190" s="16"/>
      <c r="D190" s="12" t="s">
        <v>5</v>
      </c>
      <c r="E190" s="177" t="s">
        <v>752</v>
      </c>
      <c r="F190" s="17">
        <v>5436.8</v>
      </c>
    </row>
    <row r="191" spans="1:6" s="3" customFormat="1" ht="17.25" customHeight="1">
      <c r="A191" s="45"/>
      <c r="B191" s="53"/>
      <c r="C191" s="16"/>
      <c r="D191" s="12" t="s">
        <v>3</v>
      </c>
      <c r="E191" s="177" t="s">
        <v>351</v>
      </c>
      <c r="F191" s="17">
        <v>1065.3</v>
      </c>
    </row>
    <row r="192" spans="1:6" s="3" customFormat="1" ht="45.75" customHeight="1">
      <c r="A192" s="39"/>
      <c r="B192" s="44"/>
      <c r="C192" s="18" t="s">
        <v>747</v>
      </c>
      <c r="D192" s="12"/>
      <c r="E192" s="182" t="s">
        <v>274</v>
      </c>
      <c r="F192" s="17">
        <f>F193</f>
        <v>66.9</v>
      </c>
    </row>
    <row r="193" spans="1:6" s="3" customFormat="1" ht="19.5" customHeight="1">
      <c r="A193" s="45"/>
      <c r="B193" s="44"/>
      <c r="C193" s="21"/>
      <c r="D193" s="12" t="s">
        <v>3</v>
      </c>
      <c r="E193" s="177" t="s">
        <v>351</v>
      </c>
      <c r="F193" s="17">
        <v>66.9</v>
      </c>
    </row>
    <row r="194" spans="1:6" s="3" customFormat="1" ht="41.25">
      <c r="A194" s="39"/>
      <c r="B194" s="44"/>
      <c r="C194" s="18" t="s">
        <v>471</v>
      </c>
      <c r="D194" s="21"/>
      <c r="E194" s="182" t="s">
        <v>277</v>
      </c>
      <c r="F194" s="17">
        <f>F195</f>
        <v>0.4</v>
      </c>
    </row>
    <row r="195" spans="1:6" s="3" customFormat="1" ht="19.5" customHeight="1">
      <c r="A195" s="45"/>
      <c r="B195" s="44"/>
      <c r="C195" s="16"/>
      <c r="D195" s="12" t="s">
        <v>3</v>
      </c>
      <c r="E195" s="177" t="s">
        <v>351</v>
      </c>
      <c r="F195" s="17">
        <v>0.4</v>
      </c>
    </row>
    <row r="196" spans="1:6" s="3" customFormat="1" ht="15.75" customHeight="1">
      <c r="A196" s="45"/>
      <c r="B196" s="21" t="s">
        <v>189</v>
      </c>
      <c r="C196" s="16"/>
      <c r="D196" s="12"/>
      <c r="E196" s="177" t="s">
        <v>190</v>
      </c>
      <c r="F196" s="17">
        <f aca="true" t="shared" si="2" ref="F196:F205">F197</f>
        <v>3937.8</v>
      </c>
    </row>
    <row r="197" spans="1:6" s="3" customFormat="1" ht="15.75" customHeight="1">
      <c r="A197" s="45"/>
      <c r="B197" s="21" t="s">
        <v>191</v>
      </c>
      <c r="C197" s="16"/>
      <c r="D197" s="12"/>
      <c r="E197" s="177" t="s">
        <v>192</v>
      </c>
      <c r="F197" s="17">
        <f t="shared" si="2"/>
        <v>3937.8</v>
      </c>
    </row>
    <row r="198" spans="1:6" s="3" customFormat="1" ht="27">
      <c r="A198" s="39"/>
      <c r="B198" s="44"/>
      <c r="C198" s="20" t="s">
        <v>61</v>
      </c>
      <c r="D198" s="16"/>
      <c r="E198" s="103" t="s">
        <v>455</v>
      </c>
      <c r="F198" s="17">
        <f>F203+F199</f>
        <v>3937.8</v>
      </c>
    </row>
    <row r="199" spans="1:6" s="3" customFormat="1" ht="15">
      <c r="A199" s="45"/>
      <c r="B199" s="43"/>
      <c r="C199" s="18" t="s">
        <v>58</v>
      </c>
      <c r="D199" s="21"/>
      <c r="E199" s="100" t="s">
        <v>464</v>
      </c>
      <c r="F199" s="17">
        <f>F200</f>
        <v>1937.8</v>
      </c>
    </row>
    <row r="200" spans="1:6" s="3" customFormat="1" ht="18.75" customHeight="1">
      <c r="A200" s="45"/>
      <c r="B200" s="43"/>
      <c r="C200" s="18" t="s">
        <v>57</v>
      </c>
      <c r="D200" s="12"/>
      <c r="E200" s="177" t="s">
        <v>465</v>
      </c>
      <c r="F200" s="17">
        <f>F201</f>
        <v>1937.8</v>
      </c>
    </row>
    <row r="201" spans="1:6" s="3" customFormat="1" ht="27">
      <c r="A201" s="39"/>
      <c r="B201" s="44"/>
      <c r="C201" s="18" t="s">
        <v>467</v>
      </c>
      <c r="D201" s="12"/>
      <c r="E201" s="177" t="s">
        <v>64</v>
      </c>
      <c r="F201" s="17">
        <f>F202</f>
        <v>1937.8</v>
      </c>
    </row>
    <row r="202" spans="1:6" s="3" customFormat="1" ht="18" customHeight="1">
      <c r="A202" s="45"/>
      <c r="B202" s="44"/>
      <c r="C202" s="21"/>
      <c r="D202" s="12" t="s">
        <v>2</v>
      </c>
      <c r="E202" s="177" t="s">
        <v>1</v>
      </c>
      <c r="F202" s="17">
        <v>1937.8</v>
      </c>
    </row>
    <row r="203" spans="1:6" s="3" customFormat="1" ht="29.25" customHeight="1">
      <c r="A203" s="45"/>
      <c r="B203" s="57"/>
      <c r="C203" s="18" t="s">
        <v>52</v>
      </c>
      <c r="D203" s="12"/>
      <c r="E203" s="102" t="s">
        <v>469</v>
      </c>
      <c r="F203" s="17">
        <f t="shared" si="2"/>
        <v>2000</v>
      </c>
    </row>
    <row r="204" spans="1:6" s="3" customFormat="1" ht="32.25" customHeight="1">
      <c r="A204" s="45"/>
      <c r="B204" s="57"/>
      <c r="C204" s="18" t="s">
        <v>474</v>
      </c>
      <c r="D204" s="12"/>
      <c r="E204" s="177" t="s">
        <v>475</v>
      </c>
      <c r="F204" s="17">
        <f t="shared" si="2"/>
        <v>2000</v>
      </c>
    </row>
    <row r="205" spans="1:6" s="3" customFormat="1" ht="19.5" customHeight="1">
      <c r="A205" s="45"/>
      <c r="B205" s="57"/>
      <c r="C205" s="18" t="s">
        <v>479</v>
      </c>
      <c r="D205" s="12"/>
      <c r="E205" s="174" t="s">
        <v>476</v>
      </c>
      <c r="F205" s="17">
        <f t="shared" si="2"/>
        <v>2000</v>
      </c>
    </row>
    <row r="206" spans="1:6" s="3" customFormat="1" ht="17.25" customHeight="1">
      <c r="A206" s="45"/>
      <c r="B206" s="57"/>
      <c r="C206" s="16"/>
      <c r="D206" s="12" t="s">
        <v>477</v>
      </c>
      <c r="E206" s="177" t="s">
        <v>478</v>
      </c>
      <c r="F206" s="17">
        <v>2000</v>
      </c>
    </row>
    <row r="207" spans="1:6" s="3" customFormat="1" ht="15.75" customHeight="1">
      <c r="A207" s="45"/>
      <c r="B207" s="16">
        <v>1000</v>
      </c>
      <c r="C207" s="16"/>
      <c r="D207" s="12"/>
      <c r="E207" s="177" t="s">
        <v>201</v>
      </c>
      <c r="F207" s="17">
        <f>F208+F218</f>
        <v>15358.5</v>
      </c>
    </row>
    <row r="208" spans="1:6" s="3" customFormat="1" ht="15.75" customHeight="1">
      <c r="A208" s="45"/>
      <c r="B208" s="16">
        <v>1003</v>
      </c>
      <c r="C208" s="16"/>
      <c r="D208" s="12"/>
      <c r="E208" s="177" t="s">
        <v>215</v>
      </c>
      <c r="F208" s="17">
        <f>F210</f>
        <v>5693.5</v>
      </c>
    </row>
    <row r="209" spans="1:6" s="3" customFormat="1" ht="27">
      <c r="A209" s="39"/>
      <c r="B209" s="44"/>
      <c r="C209" s="20" t="s">
        <v>61</v>
      </c>
      <c r="D209" s="16"/>
      <c r="E209" s="103" t="s">
        <v>455</v>
      </c>
      <c r="F209" s="17">
        <f>F210</f>
        <v>5693.5</v>
      </c>
    </row>
    <row r="210" spans="1:6" s="3" customFormat="1" ht="29.25" customHeight="1">
      <c r="A210" s="45"/>
      <c r="B210" s="57"/>
      <c r="C210" s="18" t="s">
        <v>52</v>
      </c>
      <c r="D210" s="12"/>
      <c r="E210" s="102" t="s">
        <v>469</v>
      </c>
      <c r="F210" s="17">
        <f>F211</f>
        <v>5693.5</v>
      </c>
    </row>
    <row r="211" spans="1:6" s="3" customFormat="1" ht="32.25" customHeight="1">
      <c r="A211" s="45"/>
      <c r="B211" s="57"/>
      <c r="C211" s="18" t="s">
        <v>50</v>
      </c>
      <c r="D211" s="12"/>
      <c r="E211" s="177" t="s">
        <v>470</v>
      </c>
      <c r="F211" s="17">
        <f>F212+F214+F216</f>
        <v>5693.5</v>
      </c>
    </row>
    <row r="212" spans="1:6" s="3" customFormat="1" ht="31.5" customHeight="1">
      <c r="A212" s="45"/>
      <c r="B212" s="57"/>
      <c r="C212" s="18" t="s">
        <v>285</v>
      </c>
      <c r="D212" s="12"/>
      <c r="E212" s="182" t="s">
        <v>48</v>
      </c>
      <c r="F212" s="17">
        <f>F213</f>
        <v>2047.8</v>
      </c>
    </row>
    <row r="213" spans="1:6" s="3" customFormat="1" ht="17.25" customHeight="1">
      <c r="A213" s="45"/>
      <c r="B213" s="57"/>
      <c r="C213" s="16"/>
      <c r="D213" s="12" t="s">
        <v>11</v>
      </c>
      <c r="E213" s="177" t="s">
        <v>10</v>
      </c>
      <c r="F213" s="17">
        <v>2047.8</v>
      </c>
    </row>
    <row r="214" spans="1:6" s="3" customFormat="1" ht="31.5" customHeight="1">
      <c r="A214" s="45"/>
      <c r="B214" s="57"/>
      <c r="C214" s="18" t="s">
        <v>759</v>
      </c>
      <c r="D214" s="12"/>
      <c r="E214" s="111" t="s">
        <v>760</v>
      </c>
      <c r="F214" s="17">
        <f>F215</f>
        <v>729.1</v>
      </c>
    </row>
    <row r="215" spans="1:6" s="3" customFormat="1" ht="17.25" customHeight="1">
      <c r="A215" s="45"/>
      <c r="B215" s="57"/>
      <c r="C215" s="16"/>
      <c r="D215" s="12" t="s">
        <v>11</v>
      </c>
      <c r="E215" s="177" t="s">
        <v>10</v>
      </c>
      <c r="F215" s="17">
        <v>729.1</v>
      </c>
    </row>
    <row r="216" spans="1:6" s="3" customFormat="1" ht="31.5" customHeight="1">
      <c r="A216" s="45"/>
      <c r="B216" s="57"/>
      <c r="C216" s="18" t="s">
        <v>854</v>
      </c>
      <c r="D216" s="12"/>
      <c r="E216" s="111" t="s">
        <v>761</v>
      </c>
      <c r="F216" s="17">
        <f>F217</f>
        <v>2916.6</v>
      </c>
    </row>
    <row r="217" spans="1:6" s="3" customFormat="1" ht="17.25" customHeight="1">
      <c r="A217" s="45"/>
      <c r="B217" s="57"/>
      <c r="C217" s="16"/>
      <c r="D217" s="12" t="s">
        <v>11</v>
      </c>
      <c r="E217" s="177" t="s">
        <v>10</v>
      </c>
      <c r="F217" s="17">
        <v>2916.6</v>
      </c>
    </row>
    <row r="218" spans="1:6" s="3" customFormat="1" ht="15">
      <c r="A218" s="39"/>
      <c r="B218" s="16">
        <v>1004</v>
      </c>
      <c r="C218" s="16"/>
      <c r="D218" s="12"/>
      <c r="E218" s="177" t="s">
        <v>222</v>
      </c>
      <c r="F218" s="52">
        <f>F219</f>
        <v>9665</v>
      </c>
    </row>
    <row r="219" spans="1:6" s="3" customFormat="1" ht="27">
      <c r="A219" s="39"/>
      <c r="B219" s="44"/>
      <c r="C219" s="20" t="s">
        <v>61</v>
      </c>
      <c r="D219" s="16"/>
      <c r="E219" s="103" t="s">
        <v>455</v>
      </c>
      <c r="F219" s="17">
        <f>F220</f>
        <v>9665</v>
      </c>
    </row>
    <row r="220" spans="1:6" s="3" customFormat="1" ht="29.25" customHeight="1">
      <c r="A220" s="45"/>
      <c r="B220" s="57"/>
      <c r="C220" s="18" t="s">
        <v>52</v>
      </c>
      <c r="D220" s="12"/>
      <c r="E220" s="102" t="s">
        <v>469</v>
      </c>
      <c r="F220" s="17">
        <f>F221</f>
        <v>9665</v>
      </c>
    </row>
    <row r="221" spans="1:6" s="3" customFormat="1" ht="30" customHeight="1">
      <c r="A221" s="45"/>
      <c r="B221" s="57"/>
      <c r="C221" s="18" t="s">
        <v>50</v>
      </c>
      <c r="D221" s="12"/>
      <c r="E221" s="177" t="s">
        <v>470</v>
      </c>
      <c r="F221" s="17">
        <f>F222+F224</f>
        <v>9665</v>
      </c>
    </row>
    <row r="222" spans="1:6" s="3" customFormat="1" ht="29.25" customHeight="1">
      <c r="A222" s="45"/>
      <c r="B222" s="57"/>
      <c r="C222" s="18" t="s">
        <v>47</v>
      </c>
      <c r="D222" s="12"/>
      <c r="E222" s="182" t="s">
        <v>275</v>
      </c>
      <c r="F222" s="17">
        <f>F223</f>
        <v>8865</v>
      </c>
    </row>
    <row r="223" spans="1:6" s="3" customFormat="1" ht="15">
      <c r="A223" s="45"/>
      <c r="B223" s="53"/>
      <c r="C223" s="21"/>
      <c r="D223" s="12" t="s">
        <v>477</v>
      </c>
      <c r="E223" s="177" t="s">
        <v>478</v>
      </c>
      <c r="F223" s="17">
        <v>8865</v>
      </c>
    </row>
    <row r="224" spans="1:6" s="3" customFormat="1" ht="21" customHeight="1">
      <c r="A224" s="45"/>
      <c r="B224" s="57"/>
      <c r="C224" s="18" t="s">
        <v>473</v>
      </c>
      <c r="D224" s="12"/>
      <c r="E224" s="173" t="s">
        <v>472</v>
      </c>
      <c r="F224" s="17">
        <f>F225</f>
        <v>800</v>
      </c>
    </row>
    <row r="225" spans="1:6" s="3" customFormat="1" ht="15">
      <c r="A225" s="45"/>
      <c r="B225" s="53"/>
      <c r="C225" s="16"/>
      <c r="D225" s="12" t="s">
        <v>11</v>
      </c>
      <c r="E225" s="177" t="s">
        <v>10</v>
      </c>
      <c r="F225" s="17">
        <v>800</v>
      </c>
    </row>
    <row r="226" spans="1:6" s="42" customFormat="1" ht="18.75" customHeight="1">
      <c r="A226" s="55">
        <v>903</v>
      </c>
      <c r="B226" s="13"/>
      <c r="C226" s="13"/>
      <c r="D226" s="13"/>
      <c r="E226" s="235" t="s">
        <v>755</v>
      </c>
      <c r="F226" s="104">
        <f>F227++F330+F353</f>
        <v>323394.3</v>
      </c>
    </row>
    <row r="227" spans="1:6" s="3" customFormat="1" ht="16.5" customHeight="1">
      <c r="A227" s="38"/>
      <c r="B227" s="21" t="s">
        <v>197</v>
      </c>
      <c r="C227" s="13"/>
      <c r="D227" s="13"/>
      <c r="E227" s="23" t="s">
        <v>198</v>
      </c>
      <c r="F227" s="54">
        <f>F228+F257+F285+F301+F274</f>
        <v>299354.2</v>
      </c>
    </row>
    <row r="228" spans="1:6" s="3" customFormat="1" ht="16.5" customHeight="1">
      <c r="A228" s="38"/>
      <c r="B228" s="21" t="s">
        <v>218</v>
      </c>
      <c r="C228" s="13"/>
      <c r="D228" s="13"/>
      <c r="E228" s="23" t="s">
        <v>219</v>
      </c>
      <c r="F228" s="54">
        <f>F229+F250</f>
        <v>120303.1</v>
      </c>
    </row>
    <row r="229" spans="1:6" s="3" customFormat="1" ht="30.75" customHeight="1">
      <c r="A229" s="39"/>
      <c r="B229" s="16"/>
      <c r="C229" s="20" t="s">
        <v>158</v>
      </c>
      <c r="D229" s="35"/>
      <c r="E229" s="176" t="s">
        <v>354</v>
      </c>
      <c r="F229" s="11">
        <f>F230+F246+F242</f>
        <v>120089.6</v>
      </c>
    </row>
    <row r="230" spans="1:6" s="3" customFormat="1" ht="15">
      <c r="A230" s="39"/>
      <c r="B230" s="16"/>
      <c r="C230" s="18" t="s">
        <v>157</v>
      </c>
      <c r="D230" s="16"/>
      <c r="E230" s="100" t="s">
        <v>156</v>
      </c>
      <c r="F230" s="17">
        <f>F231+F236</f>
        <v>113877.5</v>
      </c>
    </row>
    <row r="231" spans="1:6" s="3" customFormat="1" ht="27">
      <c r="A231" s="39"/>
      <c r="B231" s="16"/>
      <c r="C231" s="18" t="s">
        <v>155</v>
      </c>
      <c r="D231" s="16"/>
      <c r="E231" s="100" t="s">
        <v>154</v>
      </c>
      <c r="F231" s="17">
        <f>F232+F234</f>
        <v>105293.9</v>
      </c>
    </row>
    <row r="232" spans="1:6" s="3" customFormat="1" ht="27">
      <c r="A232" s="39"/>
      <c r="B232" s="16"/>
      <c r="C232" s="18" t="s">
        <v>153</v>
      </c>
      <c r="D232" s="16"/>
      <c r="E232" s="24" t="s">
        <v>6</v>
      </c>
      <c r="F232" s="17">
        <f>F233</f>
        <v>23899.9</v>
      </c>
    </row>
    <row r="233" spans="1:6" s="3" customFormat="1" ht="15">
      <c r="A233" s="39"/>
      <c r="B233" s="16"/>
      <c r="C233" s="16"/>
      <c r="D233" s="12" t="s">
        <v>26</v>
      </c>
      <c r="E233" s="177" t="s">
        <v>25</v>
      </c>
      <c r="F233" s="17">
        <v>23899.9</v>
      </c>
    </row>
    <row r="234" spans="1:6" s="3" customFormat="1" ht="31.5" customHeight="1">
      <c r="A234" s="39"/>
      <c r="B234" s="44"/>
      <c r="C234" s="18" t="s">
        <v>152</v>
      </c>
      <c r="D234" s="12"/>
      <c r="E234" s="182" t="s">
        <v>262</v>
      </c>
      <c r="F234" s="17">
        <f>F235</f>
        <v>81394</v>
      </c>
    </row>
    <row r="235" spans="1:6" s="3" customFormat="1" ht="15">
      <c r="A235" s="39"/>
      <c r="B235" s="44"/>
      <c r="C235" s="16"/>
      <c r="D235" s="12" t="s">
        <v>26</v>
      </c>
      <c r="E235" s="177" t="s">
        <v>25</v>
      </c>
      <c r="F235" s="17">
        <v>81394</v>
      </c>
    </row>
    <row r="236" spans="1:6" s="3" customFormat="1" ht="15">
      <c r="A236" s="39"/>
      <c r="B236" s="44"/>
      <c r="C236" s="18" t="s">
        <v>151</v>
      </c>
      <c r="D236" s="12"/>
      <c r="E236" s="177" t="s">
        <v>150</v>
      </c>
      <c r="F236" s="17">
        <f>F237</f>
        <v>8583.6</v>
      </c>
    </row>
    <row r="237" spans="1:6" s="3" customFormat="1" ht="27">
      <c r="A237" s="39"/>
      <c r="B237" s="44"/>
      <c r="C237" s="18" t="s">
        <v>149</v>
      </c>
      <c r="D237" s="12"/>
      <c r="E237" s="24" t="s">
        <v>350</v>
      </c>
      <c r="F237" s="17">
        <f>F238+F240</f>
        <v>8583.6</v>
      </c>
    </row>
    <row r="238" spans="1:6" s="3" customFormat="1" ht="27">
      <c r="A238" s="39"/>
      <c r="B238" s="44"/>
      <c r="C238" s="18" t="s">
        <v>148</v>
      </c>
      <c r="D238" s="12"/>
      <c r="E238" s="24" t="s">
        <v>6</v>
      </c>
      <c r="F238" s="17">
        <f>F239</f>
        <v>1590</v>
      </c>
    </row>
    <row r="239" spans="1:6" s="3" customFormat="1" ht="15">
      <c r="A239" s="39"/>
      <c r="B239" s="44"/>
      <c r="C239" s="16"/>
      <c r="D239" s="12" t="s">
        <v>26</v>
      </c>
      <c r="E239" s="177" t="s">
        <v>25</v>
      </c>
      <c r="F239" s="17">
        <v>1590</v>
      </c>
    </row>
    <row r="240" spans="1:6" s="3" customFormat="1" ht="31.5" customHeight="1">
      <c r="A240" s="39"/>
      <c r="B240" s="44"/>
      <c r="C240" s="18" t="s">
        <v>280</v>
      </c>
      <c r="D240" s="12"/>
      <c r="E240" s="182" t="s">
        <v>262</v>
      </c>
      <c r="F240" s="17">
        <f>F241</f>
        <v>6993.6</v>
      </c>
    </row>
    <row r="241" spans="1:6" s="3" customFormat="1" ht="15">
      <c r="A241" s="39"/>
      <c r="B241" s="44"/>
      <c r="C241" s="16"/>
      <c r="D241" s="12" t="s">
        <v>26</v>
      </c>
      <c r="E241" s="177" t="s">
        <v>25</v>
      </c>
      <c r="F241" s="17">
        <v>6993.6</v>
      </c>
    </row>
    <row r="242" spans="1:6" s="3" customFormat="1" ht="15">
      <c r="A242" s="39"/>
      <c r="B242" s="44"/>
      <c r="C242" s="18" t="s">
        <v>141</v>
      </c>
      <c r="D242" s="12"/>
      <c r="E242" s="102" t="s">
        <v>140</v>
      </c>
      <c r="F242" s="17">
        <f>F243</f>
        <v>1254.6</v>
      </c>
    </row>
    <row r="243" spans="1:6" s="3" customFormat="1" ht="27">
      <c r="A243" s="39"/>
      <c r="B243" s="44"/>
      <c r="C243" s="18" t="s">
        <v>139</v>
      </c>
      <c r="D243" s="12"/>
      <c r="E243" s="24" t="s">
        <v>138</v>
      </c>
      <c r="F243" s="17">
        <f>F244</f>
        <v>1254.6</v>
      </c>
    </row>
    <row r="244" spans="1:6" s="3" customFormat="1" ht="15">
      <c r="A244" s="39"/>
      <c r="B244" s="44"/>
      <c r="C244" s="18" t="s">
        <v>281</v>
      </c>
      <c r="D244" s="12"/>
      <c r="E244" s="182" t="s">
        <v>262</v>
      </c>
      <c r="F244" s="17">
        <f>F245</f>
        <v>1254.6</v>
      </c>
    </row>
    <row r="245" spans="1:6" s="3" customFormat="1" ht="29.25" customHeight="1">
      <c r="A245" s="39"/>
      <c r="B245" s="44"/>
      <c r="C245" s="16"/>
      <c r="D245" s="12" t="s">
        <v>26</v>
      </c>
      <c r="E245" s="177" t="s">
        <v>25</v>
      </c>
      <c r="F245" s="17">
        <v>1254.6</v>
      </c>
    </row>
    <row r="246" spans="1:6" s="3" customFormat="1" ht="15">
      <c r="A246" s="39"/>
      <c r="B246" s="44"/>
      <c r="C246" s="18" t="s">
        <v>137</v>
      </c>
      <c r="D246" s="33"/>
      <c r="E246" s="178" t="s">
        <v>136</v>
      </c>
      <c r="F246" s="17">
        <f>F247</f>
        <v>4957.5</v>
      </c>
    </row>
    <row r="247" spans="1:6" s="3" customFormat="1" ht="16.5" customHeight="1">
      <c r="A247" s="39"/>
      <c r="B247" s="44"/>
      <c r="C247" s="18" t="s">
        <v>135</v>
      </c>
      <c r="D247" s="33"/>
      <c r="E247" s="178" t="s">
        <v>134</v>
      </c>
      <c r="F247" s="17">
        <f>F248</f>
        <v>4957.5</v>
      </c>
    </row>
    <row r="248" spans="1:6" s="3" customFormat="1" ht="27">
      <c r="A248" s="39"/>
      <c r="B248" s="44"/>
      <c r="C248" s="18" t="s">
        <v>282</v>
      </c>
      <c r="D248" s="33"/>
      <c r="E248" s="24" t="s">
        <v>255</v>
      </c>
      <c r="F248" s="17">
        <f>F249</f>
        <v>4957.5</v>
      </c>
    </row>
    <row r="249" spans="1:6" s="3" customFormat="1" ht="30" customHeight="1">
      <c r="A249" s="39"/>
      <c r="B249" s="44"/>
      <c r="C249" s="16"/>
      <c r="D249" s="12" t="s">
        <v>26</v>
      </c>
      <c r="E249" s="177" t="s">
        <v>25</v>
      </c>
      <c r="F249" s="17">
        <v>4957.5</v>
      </c>
    </row>
    <row r="250" spans="1:6" s="3" customFormat="1" ht="30.75" customHeight="1">
      <c r="A250" s="39"/>
      <c r="B250" s="44"/>
      <c r="C250" s="20" t="s">
        <v>82</v>
      </c>
      <c r="D250" s="16"/>
      <c r="E250" s="172" t="s">
        <v>389</v>
      </c>
      <c r="F250" s="17">
        <f>F251</f>
        <v>213.5</v>
      </c>
    </row>
    <row r="251" spans="1:6" s="3" customFormat="1" ht="30" customHeight="1">
      <c r="A251" s="39"/>
      <c r="B251" s="44"/>
      <c r="C251" s="18" t="s">
        <v>81</v>
      </c>
      <c r="D251" s="16"/>
      <c r="E251" s="177" t="s">
        <v>829</v>
      </c>
      <c r="F251" s="17">
        <f>F252</f>
        <v>213.5</v>
      </c>
    </row>
    <row r="252" spans="1:6" s="3" customFormat="1" ht="30" customHeight="1">
      <c r="A252" s="39"/>
      <c r="B252" s="44"/>
      <c r="C252" s="18" t="s">
        <v>80</v>
      </c>
      <c r="D252" s="12"/>
      <c r="E252" s="180" t="s">
        <v>79</v>
      </c>
      <c r="F252" s="17">
        <f>F253+F255</f>
        <v>213.5</v>
      </c>
    </row>
    <row r="253" spans="1:6" s="3" customFormat="1" ht="18.75" customHeight="1">
      <c r="A253" s="39"/>
      <c r="B253" s="44"/>
      <c r="C253" s="18" t="s">
        <v>391</v>
      </c>
      <c r="D253" s="12"/>
      <c r="E253" s="24" t="s">
        <v>390</v>
      </c>
      <c r="F253" s="17">
        <f>F254</f>
        <v>116.4</v>
      </c>
    </row>
    <row r="254" spans="1:6" s="3" customFormat="1" ht="15">
      <c r="A254" s="39"/>
      <c r="B254" s="44"/>
      <c r="C254" s="16"/>
      <c r="D254" s="12" t="s">
        <v>26</v>
      </c>
      <c r="E254" s="177" t="s">
        <v>25</v>
      </c>
      <c r="F254" s="17">
        <v>116.4</v>
      </c>
    </row>
    <row r="255" spans="1:6" s="3" customFormat="1" ht="18.75" customHeight="1">
      <c r="A255" s="39"/>
      <c r="B255" s="44"/>
      <c r="C255" s="18" t="s">
        <v>392</v>
      </c>
      <c r="D255" s="12"/>
      <c r="E255" s="24" t="s">
        <v>393</v>
      </c>
      <c r="F255" s="17">
        <f>F256</f>
        <v>97.1</v>
      </c>
    </row>
    <row r="256" spans="1:6" s="3" customFormat="1" ht="15">
      <c r="A256" s="39"/>
      <c r="B256" s="44"/>
      <c r="C256" s="16"/>
      <c r="D256" s="12" t="s">
        <v>26</v>
      </c>
      <c r="E256" s="177" t="s">
        <v>25</v>
      </c>
      <c r="F256" s="17">
        <v>97.1</v>
      </c>
    </row>
    <row r="257" spans="1:6" s="3" customFormat="1" ht="16.5" customHeight="1">
      <c r="A257" s="38"/>
      <c r="B257" s="21" t="s">
        <v>199</v>
      </c>
      <c r="C257" s="13"/>
      <c r="D257" s="13"/>
      <c r="E257" s="23" t="s">
        <v>200</v>
      </c>
      <c r="F257" s="54">
        <f>F258+F269</f>
        <v>137930.2</v>
      </c>
    </row>
    <row r="258" spans="1:6" s="3" customFormat="1" ht="32.25" customHeight="1">
      <c r="A258" s="39"/>
      <c r="B258" s="16"/>
      <c r="C258" s="20" t="s">
        <v>158</v>
      </c>
      <c r="D258" s="35"/>
      <c r="E258" s="176" t="s">
        <v>354</v>
      </c>
      <c r="F258" s="11">
        <f>F259+F265</f>
        <v>137824</v>
      </c>
    </row>
    <row r="259" spans="1:6" s="3" customFormat="1" ht="15">
      <c r="A259" s="39"/>
      <c r="B259" s="44"/>
      <c r="C259" s="18" t="s">
        <v>151</v>
      </c>
      <c r="D259" s="12"/>
      <c r="E259" s="177" t="s">
        <v>150</v>
      </c>
      <c r="F259" s="17">
        <f>F260</f>
        <v>134710.5</v>
      </c>
    </row>
    <row r="260" spans="1:6" s="3" customFormat="1" ht="27">
      <c r="A260" s="39"/>
      <c r="B260" s="44"/>
      <c r="C260" s="18" t="s">
        <v>149</v>
      </c>
      <c r="D260" s="12"/>
      <c r="E260" s="24" t="s">
        <v>350</v>
      </c>
      <c r="F260" s="17">
        <f>F261+F263</f>
        <v>134710.5</v>
      </c>
    </row>
    <row r="261" spans="1:6" s="3" customFormat="1" ht="27">
      <c r="A261" s="39"/>
      <c r="B261" s="44"/>
      <c r="C261" s="18" t="s">
        <v>148</v>
      </c>
      <c r="D261" s="12"/>
      <c r="E261" s="24" t="s">
        <v>6</v>
      </c>
      <c r="F261" s="17">
        <f>F262</f>
        <v>24554.7</v>
      </c>
    </row>
    <row r="262" spans="1:6" s="3" customFormat="1" ht="15">
      <c r="A262" s="39"/>
      <c r="B262" s="44"/>
      <c r="C262" s="16"/>
      <c r="D262" s="12" t="s">
        <v>26</v>
      </c>
      <c r="E262" s="177" t="s">
        <v>25</v>
      </c>
      <c r="F262" s="17">
        <v>24554.7</v>
      </c>
    </row>
    <row r="263" spans="1:6" s="3" customFormat="1" ht="32.25" customHeight="1">
      <c r="A263" s="39"/>
      <c r="B263" s="44"/>
      <c r="C263" s="18" t="s">
        <v>280</v>
      </c>
      <c r="D263" s="12"/>
      <c r="E263" s="182" t="s">
        <v>262</v>
      </c>
      <c r="F263" s="17">
        <f>F264</f>
        <v>110155.8</v>
      </c>
    </row>
    <row r="264" spans="1:6" s="3" customFormat="1" ht="31.5" customHeight="1">
      <c r="A264" s="39"/>
      <c r="B264" s="44"/>
      <c r="C264" s="16"/>
      <c r="D264" s="12" t="s">
        <v>26</v>
      </c>
      <c r="E264" s="177" t="s">
        <v>25</v>
      </c>
      <c r="F264" s="17">
        <v>110155.8</v>
      </c>
    </row>
    <row r="265" spans="1:6" s="3" customFormat="1" ht="15">
      <c r="A265" s="39"/>
      <c r="B265" s="44"/>
      <c r="C265" s="18" t="s">
        <v>141</v>
      </c>
      <c r="D265" s="12"/>
      <c r="E265" s="102" t="s">
        <v>140</v>
      </c>
      <c r="F265" s="17">
        <f>F266</f>
        <v>3113.5</v>
      </c>
    </row>
    <row r="266" spans="1:6" s="3" customFormat="1" ht="27">
      <c r="A266" s="39"/>
      <c r="B266" s="44"/>
      <c r="C266" s="18" t="s">
        <v>139</v>
      </c>
      <c r="D266" s="12"/>
      <c r="E266" s="24" t="s">
        <v>138</v>
      </c>
      <c r="F266" s="17">
        <f>F267</f>
        <v>3113.5</v>
      </c>
    </row>
    <row r="267" spans="1:6" s="3" customFormat="1" ht="15">
      <c r="A267" s="39"/>
      <c r="B267" s="44"/>
      <c r="C267" s="18" t="s">
        <v>281</v>
      </c>
      <c r="D267" s="12"/>
      <c r="E267" s="182" t="s">
        <v>262</v>
      </c>
      <c r="F267" s="17">
        <f>F268</f>
        <v>3113.5</v>
      </c>
    </row>
    <row r="268" spans="1:6" s="3" customFormat="1" ht="29.25" customHeight="1">
      <c r="A268" s="39"/>
      <c r="B268" s="44"/>
      <c r="C268" s="16"/>
      <c r="D268" s="12" t="s">
        <v>26</v>
      </c>
      <c r="E268" s="177" t="s">
        <v>25</v>
      </c>
      <c r="F268" s="17">
        <v>3113.5</v>
      </c>
    </row>
    <row r="269" spans="1:6" s="3" customFormat="1" ht="30" customHeight="1">
      <c r="A269" s="39"/>
      <c r="B269" s="44"/>
      <c r="C269" s="20" t="s">
        <v>82</v>
      </c>
      <c r="D269" s="16"/>
      <c r="E269" s="172" t="s">
        <v>389</v>
      </c>
      <c r="F269" s="17">
        <f>F270</f>
        <v>106.2</v>
      </c>
    </row>
    <row r="270" spans="1:6" s="3" customFormat="1" ht="30.75" customHeight="1">
      <c r="A270" s="39"/>
      <c r="B270" s="44"/>
      <c r="C270" s="18" t="s">
        <v>81</v>
      </c>
      <c r="D270" s="16"/>
      <c r="E270" s="177" t="s">
        <v>829</v>
      </c>
      <c r="F270" s="17">
        <f>F271</f>
        <v>106.2</v>
      </c>
    </row>
    <row r="271" spans="1:6" s="3" customFormat="1" ht="30" customHeight="1">
      <c r="A271" s="39"/>
      <c r="B271" s="44"/>
      <c r="C271" s="18" t="s">
        <v>80</v>
      </c>
      <c r="D271" s="12"/>
      <c r="E271" s="180" t="s">
        <v>79</v>
      </c>
      <c r="F271" s="17">
        <f>F272</f>
        <v>106.2</v>
      </c>
    </row>
    <row r="272" spans="1:6" s="3" customFormat="1" ht="18.75" customHeight="1">
      <c r="A272" s="39"/>
      <c r="B272" s="44"/>
      <c r="C272" s="18" t="s">
        <v>391</v>
      </c>
      <c r="D272" s="12"/>
      <c r="E272" s="24" t="s">
        <v>390</v>
      </c>
      <c r="F272" s="17">
        <f>F273</f>
        <v>106.2</v>
      </c>
    </row>
    <row r="273" spans="1:6" s="3" customFormat="1" ht="15">
      <c r="A273" s="39"/>
      <c r="B273" s="44"/>
      <c r="C273" s="16"/>
      <c r="D273" s="12" t="s">
        <v>26</v>
      </c>
      <c r="E273" s="177" t="s">
        <v>25</v>
      </c>
      <c r="F273" s="17">
        <v>106.2</v>
      </c>
    </row>
    <row r="274" spans="1:6" s="3" customFormat="1" ht="17.25" customHeight="1">
      <c r="A274" s="38"/>
      <c r="B274" s="21" t="s">
        <v>248</v>
      </c>
      <c r="C274" s="13"/>
      <c r="D274" s="13"/>
      <c r="E274" s="23" t="s">
        <v>249</v>
      </c>
      <c r="F274" s="54">
        <f>F275+F280</f>
        <v>19699.8</v>
      </c>
    </row>
    <row r="275" spans="1:6" s="3" customFormat="1" ht="32.25" customHeight="1">
      <c r="A275" s="39"/>
      <c r="B275" s="16"/>
      <c r="C275" s="20" t="s">
        <v>158</v>
      </c>
      <c r="D275" s="35"/>
      <c r="E275" s="176" t="s">
        <v>354</v>
      </c>
      <c r="F275" s="11">
        <f>F276</f>
        <v>19684.2</v>
      </c>
    </row>
    <row r="276" spans="1:6" s="3" customFormat="1" ht="15">
      <c r="A276" s="39"/>
      <c r="B276" s="44"/>
      <c r="C276" s="18" t="s">
        <v>147</v>
      </c>
      <c r="D276" s="12"/>
      <c r="E276" s="102" t="s">
        <v>146</v>
      </c>
      <c r="F276" s="17">
        <f>F277</f>
        <v>19684.2</v>
      </c>
    </row>
    <row r="277" spans="1:6" s="3" customFormat="1" ht="27">
      <c r="A277" s="39"/>
      <c r="B277" s="44"/>
      <c r="C277" s="18" t="s">
        <v>145</v>
      </c>
      <c r="D277" s="12"/>
      <c r="E277" s="24" t="s">
        <v>83</v>
      </c>
      <c r="F277" s="17">
        <f>F278</f>
        <v>19684.2</v>
      </c>
    </row>
    <row r="278" spans="1:6" s="3" customFormat="1" ht="27">
      <c r="A278" s="39"/>
      <c r="B278" s="44"/>
      <c r="C278" s="18" t="s">
        <v>144</v>
      </c>
      <c r="D278" s="16"/>
      <c r="E278" s="24" t="s">
        <v>6</v>
      </c>
      <c r="F278" s="17">
        <f>F279</f>
        <v>19684.2</v>
      </c>
    </row>
    <row r="279" spans="1:6" s="3" customFormat="1" ht="30.75" customHeight="1">
      <c r="A279" s="39"/>
      <c r="B279" s="44"/>
      <c r="C279" s="18"/>
      <c r="D279" s="12" t="s">
        <v>26</v>
      </c>
      <c r="E279" s="177" t="s">
        <v>25</v>
      </c>
      <c r="F279" s="17">
        <v>19684.2</v>
      </c>
    </row>
    <row r="280" spans="1:6" s="3" customFormat="1" ht="30" customHeight="1">
      <c r="A280" s="39"/>
      <c r="B280" s="44"/>
      <c r="C280" s="20" t="s">
        <v>82</v>
      </c>
      <c r="D280" s="16"/>
      <c r="E280" s="172" t="s">
        <v>389</v>
      </c>
      <c r="F280" s="17">
        <f>F281</f>
        <v>15.6</v>
      </c>
    </row>
    <row r="281" spans="1:6" s="3" customFormat="1" ht="29.25" customHeight="1">
      <c r="A281" s="39"/>
      <c r="B281" s="44"/>
      <c r="C281" s="18" t="s">
        <v>81</v>
      </c>
      <c r="D281" s="16"/>
      <c r="E281" s="177" t="s">
        <v>829</v>
      </c>
      <c r="F281" s="17">
        <f>F282</f>
        <v>15.6</v>
      </c>
    </row>
    <row r="282" spans="1:6" s="3" customFormat="1" ht="30" customHeight="1">
      <c r="A282" s="39"/>
      <c r="B282" s="44"/>
      <c r="C282" s="18" t="s">
        <v>80</v>
      </c>
      <c r="D282" s="12"/>
      <c r="E282" s="180" t="s">
        <v>79</v>
      </c>
      <c r="F282" s="17">
        <f>F283</f>
        <v>15.6</v>
      </c>
    </row>
    <row r="283" spans="1:6" s="3" customFormat="1" ht="18.75" customHeight="1">
      <c r="A283" s="39"/>
      <c r="B283" s="44"/>
      <c r="C283" s="18" t="s">
        <v>391</v>
      </c>
      <c r="D283" s="12"/>
      <c r="E283" s="24" t="s">
        <v>390</v>
      </c>
      <c r="F283" s="17">
        <f>F284</f>
        <v>15.6</v>
      </c>
    </row>
    <row r="284" spans="1:6" s="3" customFormat="1" ht="15">
      <c r="A284" s="39"/>
      <c r="B284" s="44"/>
      <c r="C284" s="16"/>
      <c r="D284" s="12" t="s">
        <v>26</v>
      </c>
      <c r="E284" s="177" t="s">
        <v>25</v>
      </c>
      <c r="F284" s="17">
        <v>15.6</v>
      </c>
    </row>
    <row r="285" spans="1:6" s="3" customFormat="1" ht="16.5" customHeight="1">
      <c r="A285" s="38"/>
      <c r="B285" s="21" t="s">
        <v>207</v>
      </c>
      <c r="C285" s="13"/>
      <c r="D285" s="13"/>
      <c r="E285" s="23" t="s">
        <v>208</v>
      </c>
      <c r="F285" s="54">
        <f>F286+F296</f>
        <v>10865.8</v>
      </c>
    </row>
    <row r="286" spans="1:6" s="3" customFormat="1" ht="30.75" customHeight="1">
      <c r="A286" s="39"/>
      <c r="B286" s="16"/>
      <c r="C286" s="20" t="s">
        <v>158</v>
      </c>
      <c r="D286" s="35"/>
      <c r="E286" s="176" t="s">
        <v>354</v>
      </c>
      <c r="F286" s="11">
        <f>F287</f>
        <v>10840.5</v>
      </c>
    </row>
    <row r="287" spans="1:6" s="3" customFormat="1" ht="16.5" customHeight="1">
      <c r="A287" s="39"/>
      <c r="B287" s="44"/>
      <c r="C287" s="18" t="s">
        <v>133</v>
      </c>
      <c r="D287" s="12"/>
      <c r="E287" s="177" t="s">
        <v>132</v>
      </c>
      <c r="F287" s="17">
        <f>F288+F293</f>
        <v>10840.5</v>
      </c>
    </row>
    <row r="288" spans="1:6" s="3" customFormat="1" ht="27">
      <c r="A288" s="39"/>
      <c r="B288" s="44"/>
      <c r="C288" s="18" t="s">
        <v>131</v>
      </c>
      <c r="D288" s="12"/>
      <c r="E288" s="102" t="s">
        <v>130</v>
      </c>
      <c r="F288" s="17">
        <f>F289+F291</f>
        <v>8244</v>
      </c>
    </row>
    <row r="289" spans="1:6" s="3" customFormat="1" ht="27">
      <c r="A289" s="39"/>
      <c r="B289" s="44"/>
      <c r="C289" s="18" t="s">
        <v>129</v>
      </c>
      <c r="D289" s="16"/>
      <c r="E289" s="24" t="s">
        <v>6</v>
      </c>
      <c r="F289" s="28">
        <f>F290</f>
        <v>3592</v>
      </c>
    </row>
    <row r="290" spans="1:6" s="3" customFormat="1" ht="15">
      <c r="A290" s="39"/>
      <c r="B290" s="44"/>
      <c r="C290" s="18"/>
      <c r="D290" s="12" t="s">
        <v>26</v>
      </c>
      <c r="E290" s="177" t="s">
        <v>25</v>
      </c>
      <c r="F290" s="28">
        <v>3592</v>
      </c>
    </row>
    <row r="291" spans="1:6" s="3" customFormat="1" ht="15">
      <c r="A291" s="39"/>
      <c r="B291" s="43"/>
      <c r="C291" s="18" t="s">
        <v>267</v>
      </c>
      <c r="D291" s="29"/>
      <c r="E291" s="24" t="s">
        <v>128</v>
      </c>
      <c r="F291" s="28">
        <f>F292</f>
        <v>4652</v>
      </c>
    </row>
    <row r="292" spans="1:6" s="3" customFormat="1" ht="29.25" customHeight="1">
      <c r="A292" s="39"/>
      <c r="B292" s="43"/>
      <c r="C292" s="31"/>
      <c r="D292" s="12" t="s">
        <v>26</v>
      </c>
      <c r="E292" s="177" t="s">
        <v>25</v>
      </c>
      <c r="F292" s="28">
        <v>4652</v>
      </c>
    </row>
    <row r="293" spans="1:6" s="3" customFormat="1" ht="15.75" customHeight="1">
      <c r="A293" s="39"/>
      <c r="B293" s="43"/>
      <c r="C293" s="31" t="s">
        <v>127</v>
      </c>
      <c r="D293" s="18"/>
      <c r="E293" s="24" t="s">
        <v>126</v>
      </c>
      <c r="F293" s="28">
        <f>F294</f>
        <v>2596.5</v>
      </c>
    </row>
    <row r="294" spans="1:6" s="3" customFormat="1" ht="30" customHeight="1">
      <c r="A294" s="39"/>
      <c r="B294" s="43"/>
      <c r="C294" s="31" t="s">
        <v>125</v>
      </c>
      <c r="D294" s="18"/>
      <c r="E294" s="24" t="s">
        <v>6</v>
      </c>
      <c r="F294" s="28">
        <f>F295</f>
        <v>2596.5</v>
      </c>
    </row>
    <row r="295" spans="1:6" s="3" customFormat="1" ht="30" customHeight="1">
      <c r="A295" s="39"/>
      <c r="B295" s="43"/>
      <c r="C295" s="31"/>
      <c r="D295" s="18" t="s">
        <v>26</v>
      </c>
      <c r="E295" s="177" t="s">
        <v>25</v>
      </c>
      <c r="F295" s="28">
        <v>2596.5</v>
      </c>
    </row>
    <row r="296" spans="1:6" s="3" customFormat="1" ht="30" customHeight="1">
      <c r="A296" s="39"/>
      <c r="B296" s="44"/>
      <c r="C296" s="20" t="s">
        <v>82</v>
      </c>
      <c r="D296" s="16"/>
      <c r="E296" s="172" t="s">
        <v>389</v>
      </c>
      <c r="F296" s="17">
        <f>F297</f>
        <v>25.3</v>
      </c>
    </row>
    <row r="297" spans="1:6" s="3" customFormat="1" ht="27">
      <c r="A297" s="39"/>
      <c r="B297" s="44"/>
      <c r="C297" s="18" t="s">
        <v>81</v>
      </c>
      <c r="D297" s="16"/>
      <c r="E297" s="177" t="s">
        <v>829</v>
      </c>
      <c r="F297" s="17">
        <f>F298</f>
        <v>25.3</v>
      </c>
    </row>
    <row r="298" spans="1:6" s="3" customFormat="1" ht="30" customHeight="1">
      <c r="A298" s="39"/>
      <c r="B298" s="44"/>
      <c r="C298" s="18" t="s">
        <v>80</v>
      </c>
      <c r="D298" s="12"/>
      <c r="E298" s="180" t="s">
        <v>79</v>
      </c>
      <c r="F298" s="17">
        <f>F299</f>
        <v>25.3</v>
      </c>
    </row>
    <row r="299" spans="1:6" s="3" customFormat="1" ht="15">
      <c r="A299" s="39"/>
      <c r="B299" s="44"/>
      <c r="C299" s="18" t="s">
        <v>391</v>
      </c>
      <c r="D299" s="12"/>
      <c r="E299" s="24" t="s">
        <v>390</v>
      </c>
      <c r="F299" s="17">
        <f>F300</f>
        <v>25.3</v>
      </c>
    </row>
    <row r="300" spans="1:6" s="3" customFormat="1" ht="15">
      <c r="A300" s="39"/>
      <c r="B300" s="44"/>
      <c r="C300" s="16"/>
      <c r="D300" s="12" t="s">
        <v>26</v>
      </c>
      <c r="E300" s="177" t="s">
        <v>25</v>
      </c>
      <c r="F300" s="17">
        <v>25.3</v>
      </c>
    </row>
    <row r="301" spans="1:6" s="3" customFormat="1" ht="16.5" customHeight="1">
      <c r="A301" s="38"/>
      <c r="B301" s="21" t="s">
        <v>220</v>
      </c>
      <c r="C301" s="13"/>
      <c r="D301" s="13"/>
      <c r="E301" s="23" t="s">
        <v>221</v>
      </c>
      <c r="F301" s="54">
        <f>F302+F322</f>
        <v>10555.300000000001</v>
      </c>
    </row>
    <row r="302" spans="1:6" s="3" customFormat="1" ht="29.25" customHeight="1">
      <c r="A302" s="39"/>
      <c r="B302" s="16"/>
      <c r="C302" s="20" t="s">
        <v>158</v>
      </c>
      <c r="D302" s="35"/>
      <c r="E302" s="176" t="s">
        <v>354</v>
      </c>
      <c r="F302" s="11">
        <f>F308+F303</f>
        <v>10427.300000000001</v>
      </c>
    </row>
    <row r="303" spans="1:6" s="4" customFormat="1" ht="15">
      <c r="A303" s="39"/>
      <c r="B303" s="16"/>
      <c r="C303" s="18" t="s">
        <v>147</v>
      </c>
      <c r="D303" s="29"/>
      <c r="E303" s="183" t="s">
        <v>146</v>
      </c>
      <c r="F303" s="11">
        <f>F304</f>
        <v>296.2</v>
      </c>
    </row>
    <row r="304" spans="1:6" s="4" customFormat="1" ht="15">
      <c r="A304" s="39"/>
      <c r="B304" s="16"/>
      <c r="C304" s="18" t="s">
        <v>749</v>
      </c>
      <c r="D304" s="29"/>
      <c r="E304" s="24" t="s">
        <v>143</v>
      </c>
      <c r="F304" s="11">
        <f>F305</f>
        <v>296.2</v>
      </c>
    </row>
    <row r="305" spans="1:6" s="4" customFormat="1" ht="18.75" customHeight="1">
      <c r="A305" s="39"/>
      <c r="B305" s="16"/>
      <c r="C305" s="18" t="s">
        <v>750</v>
      </c>
      <c r="D305" s="29"/>
      <c r="E305" s="102" t="s">
        <v>24</v>
      </c>
      <c r="F305" s="11">
        <f>F306+F307</f>
        <v>296.2</v>
      </c>
    </row>
    <row r="306" spans="1:6" s="3" customFormat="1" ht="19.5" customHeight="1">
      <c r="A306" s="39"/>
      <c r="B306" s="16"/>
      <c r="C306" s="20"/>
      <c r="D306" s="12" t="s">
        <v>3</v>
      </c>
      <c r="E306" s="177" t="s">
        <v>351</v>
      </c>
      <c r="F306" s="11">
        <v>252</v>
      </c>
    </row>
    <row r="307" spans="1:6" s="3" customFormat="1" ht="15">
      <c r="A307" s="39"/>
      <c r="B307" s="44"/>
      <c r="C307" s="16"/>
      <c r="D307" s="12" t="s">
        <v>26</v>
      </c>
      <c r="E307" s="177" t="s">
        <v>25</v>
      </c>
      <c r="F307" s="17">
        <v>44.2</v>
      </c>
    </row>
    <row r="308" spans="1:6" s="3" customFormat="1" ht="30.75" customHeight="1">
      <c r="A308" s="39"/>
      <c r="B308" s="44"/>
      <c r="C308" s="18" t="s">
        <v>119</v>
      </c>
      <c r="D308" s="12"/>
      <c r="E308" s="24" t="s">
        <v>118</v>
      </c>
      <c r="F308" s="17">
        <f>F309+F313</f>
        <v>10131.1</v>
      </c>
    </row>
    <row r="309" spans="1:6" s="3" customFormat="1" ht="30" customHeight="1">
      <c r="A309" s="39"/>
      <c r="B309" s="44"/>
      <c r="C309" s="18" t="s">
        <v>117</v>
      </c>
      <c r="D309" s="12"/>
      <c r="E309" s="24" t="s">
        <v>36</v>
      </c>
      <c r="F309" s="17">
        <f>F310</f>
        <v>2249.5</v>
      </c>
    </row>
    <row r="310" spans="1:6" s="3" customFormat="1" ht="15">
      <c r="A310" s="39"/>
      <c r="B310" s="44"/>
      <c r="C310" s="18" t="s">
        <v>116</v>
      </c>
      <c r="D310" s="16"/>
      <c r="E310" s="24" t="s">
        <v>16</v>
      </c>
      <c r="F310" s="32">
        <f>F311+F312</f>
        <v>2249.5</v>
      </c>
    </row>
    <row r="311" spans="1:6" s="3" customFormat="1" ht="41.25">
      <c r="A311" s="39"/>
      <c r="B311" s="44"/>
      <c r="C311" s="26"/>
      <c r="D311" s="12" t="s">
        <v>5</v>
      </c>
      <c r="E311" s="177" t="s">
        <v>752</v>
      </c>
      <c r="F311" s="32">
        <v>2123.6</v>
      </c>
    </row>
    <row r="312" spans="1:6" s="3" customFormat="1" ht="18" customHeight="1">
      <c r="A312" s="39"/>
      <c r="B312" s="44"/>
      <c r="C312" s="26"/>
      <c r="D312" s="12" t="s">
        <v>3</v>
      </c>
      <c r="E312" s="177" t="s">
        <v>351</v>
      </c>
      <c r="F312" s="32">
        <v>125.9</v>
      </c>
    </row>
    <row r="313" spans="1:6" s="3" customFormat="1" ht="15">
      <c r="A313" s="39"/>
      <c r="B313" s="44"/>
      <c r="C313" s="18" t="s">
        <v>115</v>
      </c>
      <c r="D313" s="12"/>
      <c r="E313" s="24" t="s">
        <v>114</v>
      </c>
      <c r="F313" s="17">
        <f>F314+F318+F320</f>
        <v>7881.6</v>
      </c>
    </row>
    <row r="314" spans="1:6" s="3" customFormat="1" ht="15">
      <c r="A314" s="39"/>
      <c r="B314" s="44"/>
      <c r="C314" s="18" t="s">
        <v>113</v>
      </c>
      <c r="D314" s="16"/>
      <c r="E314" s="23" t="s">
        <v>112</v>
      </c>
      <c r="F314" s="17">
        <f>F315+F316+F317</f>
        <v>3775.8</v>
      </c>
    </row>
    <row r="315" spans="1:6" s="3" customFormat="1" ht="41.25">
      <c r="A315" s="39"/>
      <c r="B315" s="44"/>
      <c r="C315" s="26"/>
      <c r="D315" s="12" t="s">
        <v>5</v>
      </c>
      <c r="E315" s="177" t="s">
        <v>752</v>
      </c>
      <c r="F315" s="17">
        <v>2573</v>
      </c>
    </row>
    <row r="316" spans="1:6" s="3" customFormat="1" ht="14.25" customHeight="1">
      <c r="A316" s="39"/>
      <c r="B316" s="44"/>
      <c r="C316" s="26"/>
      <c r="D316" s="12" t="s">
        <v>3</v>
      </c>
      <c r="E316" s="177" t="s">
        <v>351</v>
      </c>
      <c r="F316" s="17">
        <v>1095.8</v>
      </c>
    </row>
    <row r="317" spans="1:6" s="3" customFormat="1" ht="15">
      <c r="A317" s="39"/>
      <c r="B317" s="44"/>
      <c r="C317" s="16"/>
      <c r="D317" s="12" t="s">
        <v>2</v>
      </c>
      <c r="E317" s="177" t="s">
        <v>1</v>
      </c>
      <c r="F317" s="17">
        <v>107</v>
      </c>
    </row>
    <row r="318" spans="1:6" s="3" customFormat="1" ht="15">
      <c r="A318" s="39"/>
      <c r="B318" s="44"/>
      <c r="C318" s="18" t="s">
        <v>366</v>
      </c>
      <c r="D318" s="16"/>
      <c r="E318" s="23" t="s">
        <v>111</v>
      </c>
      <c r="F318" s="17">
        <f>F319</f>
        <v>1727.4</v>
      </c>
    </row>
    <row r="319" spans="1:6" s="3" customFormat="1" ht="15">
      <c r="A319" s="39"/>
      <c r="B319" s="44"/>
      <c r="C319" s="12"/>
      <c r="D319" s="12" t="s">
        <v>26</v>
      </c>
      <c r="E319" s="177" t="s">
        <v>25</v>
      </c>
      <c r="F319" s="17">
        <v>1727.4</v>
      </c>
    </row>
    <row r="320" spans="1:6" s="3" customFormat="1" ht="27">
      <c r="A320" s="39"/>
      <c r="B320" s="44"/>
      <c r="C320" s="18" t="s">
        <v>367</v>
      </c>
      <c r="D320" s="12"/>
      <c r="E320" s="177" t="s">
        <v>110</v>
      </c>
      <c r="F320" s="17">
        <f>F321</f>
        <v>2378.4</v>
      </c>
    </row>
    <row r="321" spans="1:6" s="3" customFormat="1" ht="15">
      <c r="A321" s="39"/>
      <c r="B321" s="44"/>
      <c r="C321" s="12"/>
      <c r="D321" s="12" t="s">
        <v>26</v>
      </c>
      <c r="E321" s="177" t="s">
        <v>25</v>
      </c>
      <c r="F321" s="17">
        <v>2378.4</v>
      </c>
    </row>
    <row r="322" spans="1:6" s="3" customFormat="1" ht="30" customHeight="1">
      <c r="A322" s="39"/>
      <c r="B322" s="44"/>
      <c r="C322" s="20" t="s">
        <v>82</v>
      </c>
      <c r="D322" s="16"/>
      <c r="E322" s="172" t="s">
        <v>389</v>
      </c>
      <c r="F322" s="17">
        <f>F323</f>
        <v>128</v>
      </c>
    </row>
    <row r="323" spans="1:6" s="3" customFormat="1" ht="27">
      <c r="A323" s="39"/>
      <c r="B323" s="44"/>
      <c r="C323" s="18" t="s">
        <v>81</v>
      </c>
      <c r="D323" s="16"/>
      <c r="E323" s="177" t="s">
        <v>829</v>
      </c>
      <c r="F323" s="17">
        <f>F324+F327</f>
        <v>128</v>
      </c>
    </row>
    <row r="324" spans="1:6" s="3" customFormat="1" ht="30" customHeight="1">
      <c r="A324" s="39"/>
      <c r="B324" s="44"/>
      <c r="C324" s="18" t="s">
        <v>242</v>
      </c>
      <c r="D324" s="12"/>
      <c r="E324" s="177" t="s">
        <v>394</v>
      </c>
      <c r="F324" s="17">
        <f>F325</f>
        <v>91</v>
      </c>
    </row>
    <row r="325" spans="1:6" s="3" customFormat="1" ht="15">
      <c r="A325" s="39"/>
      <c r="B325" s="44"/>
      <c r="C325" s="18" t="s">
        <v>243</v>
      </c>
      <c r="D325" s="12"/>
      <c r="E325" s="24" t="s">
        <v>24</v>
      </c>
      <c r="F325" s="17">
        <f>F326</f>
        <v>91</v>
      </c>
    </row>
    <row r="326" spans="1:6" s="3" customFormat="1" ht="15">
      <c r="A326" s="39"/>
      <c r="B326" s="44"/>
      <c r="C326" s="16"/>
      <c r="D326" s="12" t="s">
        <v>26</v>
      </c>
      <c r="E326" s="177" t="s">
        <v>25</v>
      </c>
      <c r="F326" s="17">
        <v>91</v>
      </c>
    </row>
    <row r="327" spans="1:6" s="3" customFormat="1" ht="30" customHeight="1">
      <c r="A327" s="39"/>
      <c r="B327" s="44"/>
      <c r="C327" s="18" t="s">
        <v>830</v>
      </c>
      <c r="D327" s="12"/>
      <c r="E327" s="180" t="s">
        <v>241</v>
      </c>
      <c r="F327" s="17">
        <f>F328</f>
        <v>37</v>
      </c>
    </row>
    <row r="328" spans="1:6" s="3" customFormat="1" ht="15">
      <c r="A328" s="39"/>
      <c r="B328" s="44"/>
      <c r="C328" s="18" t="s">
        <v>831</v>
      </c>
      <c r="D328" s="12"/>
      <c r="E328" s="24" t="s">
        <v>24</v>
      </c>
      <c r="F328" s="17">
        <f>F329</f>
        <v>37</v>
      </c>
    </row>
    <row r="329" spans="1:6" s="3" customFormat="1" ht="15">
      <c r="A329" s="39"/>
      <c r="B329" s="44"/>
      <c r="C329" s="16"/>
      <c r="D329" s="12" t="s">
        <v>26</v>
      </c>
      <c r="E329" s="177" t="s">
        <v>25</v>
      </c>
      <c r="F329" s="17">
        <v>37</v>
      </c>
    </row>
    <row r="330" spans="1:6" s="3" customFormat="1" ht="15">
      <c r="A330" s="39"/>
      <c r="B330" s="16">
        <v>1000</v>
      </c>
      <c r="C330" s="16"/>
      <c r="D330" s="12"/>
      <c r="E330" s="177" t="s">
        <v>201</v>
      </c>
      <c r="F330" s="52">
        <f>F331+F346</f>
        <v>23584.300000000003</v>
      </c>
    </row>
    <row r="331" spans="1:6" s="3" customFormat="1" ht="15">
      <c r="A331" s="39"/>
      <c r="B331" s="16">
        <v>1003</v>
      </c>
      <c r="C331" s="16"/>
      <c r="D331" s="12"/>
      <c r="E331" s="177" t="s">
        <v>215</v>
      </c>
      <c r="F331" s="52">
        <f>F332</f>
        <v>19536.600000000002</v>
      </c>
    </row>
    <row r="332" spans="1:6" s="3" customFormat="1" ht="30" customHeight="1">
      <c r="A332" s="39"/>
      <c r="B332" s="16"/>
      <c r="C332" s="20" t="s">
        <v>158</v>
      </c>
      <c r="D332" s="35"/>
      <c r="E332" s="176" t="s">
        <v>354</v>
      </c>
      <c r="F332" s="11">
        <f>F333+F337</f>
        <v>19536.600000000002</v>
      </c>
    </row>
    <row r="333" spans="1:6" s="3" customFormat="1" ht="15">
      <c r="A333" s="39"/>
      <c r="B333" s="44"/>
      <c r="C333" s="18" t="s">
        <v>141</v>
      </c>
      <c r="D333" s="12"/>
      <c r="E333" s="102" t="s">
        <v>140</v>
      </c>
      <c r="F333" s="17">
        <f>F334</f>
        <v>93.7</v>
      </c>
    </row>
    <row r="334" spans="1:6" s="3" customFormat="1" ht="27">
      <c r="A334" s="39"/>
      <c r="B334" s="44"/>
      <c r="C334" s="18" t="s">
        <v>139</v>
      </c>
      <c r="D334" s="12"/>
      <c r="E334" s="24" t="s">
        <v>138</v>
      </c>
      <c r="F334" s="17">
        <f>F335</f>
        <v>93.7</v>
      </c>
    </row>
    <row r="335" spans="1:6" s="3" customFormat="1" ht="15">
      <c r="A335" s="39"/>
      <c r="B335" s="44"/>
      <c r="C335" s="18" t="s">
        <v>281</v>
      </c>
      <c r="D335" s="12"/>
      <c r="E335" s="182" t="s">
        <v>262</v>
      </c>
      <c r="F335" s="17">
        <f>F336</f>
        <v>93.7</v>
      </c>
    </row>
    <row r="336" spans="1:6" s="3" customFormat="1" ht="29.25" customHeight="1">
      <c r="A336" s="39"/>
      <c r="B336" s="44"/>
      <c r="C336" s="16"/>
      <c r="D336" s="12" t="s">
        <v>26</v>
      </c>
      <c r="E336" s="177" t="s">
        <v>25</v>
      </c>
      <c r="F336" s="17">
        <v>93.7</v>
      </c>
    </row>
    <row r="337" spans="1:6" s="3" customFormat="1" ht="18.75" customHeight="1">
      <c r="A337" s="39"/>
      <c r="B337" s="43"/>
      <c r="C337" s="18" t="s">
        <v>124</v>
      </c>
      <c r="D337" s="12"/>
      <c r="E337" s="102" t="s">
        <v>123</v>
      </c>
      <c r="F337" s="28">
        <f>F338+F341</f>
        <v>19442.9</v>
      </c>
    </row>
    <row r="338" spans="1:6" s="3" customFormat="1" ht="47.25" customHeight="1">
      <c r="A338" s="39"/>
      <c r="B338" s="43"/>
      <c r="C338" s="18" t="s">
        <v>122</v>
      </c>
      <c r="D338" s="16"/>
      <c r="E338" s="24" t="s">
        <v>121</v>
      </c>
      <c r="F338" s="17">
        <f>F339</f>
        <v>5936.7</v>
      </c>
    </row>
    <row r="339" spans="1:6" s="3" customFormat="1" ht="54.75">
      <c r="A339" s="39"/>
      <c r="B339" s="43"/>
      <c r="C339" s="18" t="s">
        <v>268</v>
      </c>
      <c r="D339" s="30"/>
      <c r="E339" s="24" t="s">
        <v>93</v>
      </c>
      <c r="F339" s="17">
        <f>F340</f>
        <v>5936.7</v>
      </c>
    </row>
    <row r="340" spans="1:6" s="3" customFormat="1" ht="15">
      <c r="A340" s="39"/>
      <c r="B340" s="44"/>
      <c r="C340" s="16"/>
      <c r="D340" s="12" t="s">
        <v>26</v>
      </c>
      <c r="E340" s="177" t="s">
        <v>25</v>
      </c>
      <c r="F340" s="17">
        <v>5936.7</v>
      </c>
    </row>
    <row r="341" spans="1:6" s="3" customFormat="1" ht="30" customHeight="1">
      <c r="A341" s="39"/>
      <c r="B341" s="44"/>
      <c r="C341" s="18" t="s">
        <v>120</v>
      </c>
      <c r="D341" s="12"/>
      <c r="E341" s="24" t="s">
        <v>470</v>
      </c>
      <c r="F341" s="17">
        <f>F342+F344</f>
        <v>13506.2</v>
      </c>
    </row>
    <row r="342" spans="1:6" s="3" customFormat="1" ht="15">
      <c r="A342" s="39"/>
      <c r="B342" s="44"/>
      <c r="C342" s="18" t="s">
        <v>279</v>
      </c>
      <c r="D342" s="12"/>
      <c r="E342" s="182" t="s">
        <v>262</v>
      </c>
      <c r="F342" s="17">
        <f>F343</f>
        <v>11893.6</v>
      </c>
    </row>
    <row r="343" spans="1:6" s="3" customFormat="1" ht="15">
      <c r="A343" s="39"/>
      <c r="B343" s="44"/>
      <c r="C343" s="16"/>
      <c r="D343" s="12" t="s">
        <v>26</v>
      </c>
      <c r="E343" s="177" t="s">
        <v>25</v>
      </c>
      <c r="F343" s="17">
        <v>11893.6</v>
      </c>
    </row>
    <row r="344" spans="1:6" s="3" customFormat="1" ht="15">
      <c r="A344" s="39"/>
      <c r="B344" s="44"/>
      <c r="C344" s="18" t="s">
        <v>545</v>
      </c>
      <c r="D344" s="12"/>
      <c r="E344" s="24" t="s">
        <v>266</v>
      </c>
      <c r="F344" s="17">
        <f>F345</f>
        <v>1612.6</v>
      </c>
    </row>
    <row r="345" spans="1:6" s="3" customFormat="1" ht="15">
      <c r="A345" s="39"/>
      <c r="B345" s="44"/>
      <c r="C345" s="16"/>
      <c r="D345" s="12" t="s">
        <v>26</v>
      </c>
      <c r="E345" s="177" t="s">
        <v>25</v>
      </c>
      <c r="F345" s="17">
        <v>1612.6</v>
      </c>
    </row>
    <row r="346" spans="1:6" s="3" customFormat="1" ht="15">
      <c r="A346" s="39"/>
      <c r="B346" s="16">
        <v>1004</v>
      </c>
      <c r="C346" s="16"/>
      <c r="D346" s="12"/>
      <c r="E346" s="177" t="s">
        <v>222</v>
      </c>
      <c r="F346" s="52">
        <f>F347</f>
        <v>4047.7</v>
      </c>
    </row>
    <row r="347" spans="1:6" s="3" customFormat="1" ht="33" customHeight="1">
      <c r="A347" s="39"/>
      <c r="B347" s="16"/>
      <c r="C347" s="20" t="s">
        <v>158</v>
      </c>
      <c r="D347" s="35"/>
      <c r="E347" s="176" t="s">
        <v>354</v>
      </c>
      <c r="F347" s="11">
        <f>F348</f>
        <v>4047.7</v>
      </c>
    </row>
    <row r="348" spans="1:6" s="3" customFormat="1" ht="18.75" customHeight="1">
      <c r="A348" s="39"/>
      <c r="B348" s="43"/>
      <c r="C348" s="18" t="s">
        <v>124</v>
      </c>
      <c r="D348" s="12"/>
      <c r="E348" s="102" t="s">
        <v>123</v>
      </c>
      <c r="F348" s="28">
        <f>F349</f>
        <v>4047.7</v>
      </c>
    </row>
    <row r="349" spans="1:6" s="3" customFormat="1" ht="27">
      <c r="A349" s="39"/>
      <c r="B349" s="44"/>
      <c r="C349" s="18" t="s">
        <v>120</v>
      </c>
      <c r="D349" s="12"/>
      <c r="E349" s="24" t="s">
        <v>49</v>
      </c>
      <c r="F349" s="17">
        <f>F350</f>
        <v>4047.7</v>
      </c>
    </row>
    <row r="350" spans="1:6" s="3" customFormat="1" ht="30.75" customHeight="1">
      <c r="A350" s="39"/>
      <c r="B350" s="44"/>
      <c r="C350" s="18" t="s">
        <v>279</v>
      </c>
      <c r="D350" s="12"/>
      <c r="E350" s="182" t="s">
        <v>262</v>
      </c>
      <c r="F350" s="17">
        <f>F352+F351</f>
        <v>4047.7</v>
      </c>
    </row>
    <row r="351" spans="1:6" s="3" customFormat="1" ht="15">
      <c r="A351" s="39"/>
      <c r="B351" s="44"/>
      <c r="C351" s="16"/>
      <c r="D351" s="12" t="s">
        <v>11</v>
      </c>
      <c r="E351" s="177" t="s">
        <v>10</v>
      </c>
      <c r="F351" s="17">
        <v>235.2</v>
      </c>
    </row>
    <row r="352" spans="1:6" s="3" customFormat="1" ht="15">
      <c r="A352" s="39"/>
      <c r="B352" s="44"/>
      <c r="C352" s="16"/>
      <c r="D352" s="12" t="s">
        <v>26</v>
      </c>
      <c r="E352" s="177" t="s">
        <v>25</v>
      </c>
      <c r="F352" s="17">
        <v>3812.5</v>
      </c>
    </row>
    <row r="353" spans="1:6" s="3" customFormat="1" ht="16.5" customHeight="1">
      <c r="A353" s="38"/>
      <c r="B353" s="16">
        <v>1100</v>
      </c>
      <c r="C353" s="13"/>
      <c r="D353" s="13"/>
      <c r="E353" s="23" t="s">
        <v>203</v>
      </c>
      <c r="F353" s="54">
        <f aca="true" t="shared" si="3" ref="F353:F358">F354</f>
        <v>455.8</v>
      </c>
    </row>
    <row r="354" spans="1:6" s="3" customFormat="1" ht="16.5" customHeight="1">
      <c r="A354" s="38"/>
      <c r="B354" s="16">
        <v>1101</v>
      </c>
      <c r="C354" s="13"/>
      <c r="D354" s="13"/>
      <c r="E354" s="23" t="s">
        <v>204</v>
      </c>
      <c r="F354" s="54">
        <f t="shared" si="3"/>
        <v>455.8</v>
      </c>
    </row>
    <row r="355" spans="1:6" s="3" customFormat="1" ht="30" customHeight="1">
      <c r="A355" s="39"/>
      <c r="B355" s="16"/>
      <c r="C355" s="20" t="s">
        <v>89</v>
      </c>
      <c r="D355" s="16"/>
      <c r="E355" s="101" t="s">
        <v>379</v>
      </c>
      <c r="F355" s="17">
        <f>F356</f>
        <v>455.8</v>
      </c>
    </row>
    <row r="356" spans="1:6" s="3" customFormat="1" ht="15">
      <c r="A356" s="39"/>
      <c r="B356" s="44"/>
      <c r="C356" s="18" t="s">
        <v>88</v>
      </c>
      <c r="D356" s="30"/>
      <c r="E356" s="24" t="s">
        <v>87</v>
      </c>
      <c r="F356" s="17">
        <f t="shared" si="3"/>
        <v>455.8</v>
      </c>
    </row>
    <row r="357" spans="1:6" s="3" customFormat="1" ht="27">
      <c r="A357" s="39"/>
      <c r="B357" s="44"/>
      <c r="C357" s="18" t="s">
        <v>84</v>
      </c>
      <c r="D357" s="12"/>
      <c r="E357" s="24" t="s">
        <v>381</v>
      </c>
      <c r="F357" s="17">
        <f t="shared" si="3"/>
        <v>455.8</v>
      </c>
    </row>
    <row r="358" spans="1:6" s="3" customFormat="1" ht="17.25" customHeight="1">
      <c r="A358" s="39"/>
      <c r="B358" s="44"/>
      <c r="C358" s="18" t="s">
        <v>382</v>
      </c>
      <c r="D358" s="16"/>
      <c r="E358" s="24" t="s">
        <v>24</v>
      </c>
      <c r="F358" s="17">
        <f t="shared" si="3"/>
        <v>455.8</v>
      </c>
    </row>
    <row r="359" spans="1:6" s="3" customFormat="1" ht="15">
      <c r="A359" s="39"/>
      <c r="B359" s="44"/>
      <c r="C359" s="16"/>
      <c r="D359" s="12" t="s">
        <v>26</v>
      </c>
      <c r="E359" s="177" t="s">
        <v>25</v>
      </c>
      <c r="F359" s="17">
        <v>455.8</v>
      </c>
    </row>
    <row r="360" spans="1:6" s="3" customFormat="1" ht="31.5" customHeight="1">
      <c r="A360" s="55">
        <v>904</v>
      </c>
      <c r="B360" s="44"/>
      <c r="C360" s="13"/>
      <c r="D360" s="12"/>
      <c r="E360" s="10" t="s">
        <v>757</v>
      </c>
      <c r="F360" s="27">
        <f>F361+F384+F415+F426</f>
        <v>83891.20000000001</v>
      </c>
    </row>
    <row r="361" spans="1:6" s="3" customFormat="1" ht="16.5" customHeight="1">
      <c r="A361" s="38"/>
      <c r="B361" s="21" t="s">
        <v>197</v>
      </c>
      <c r="C361" s="13"/>
      <c r="D361" s="13"/>
      <c r="E361" s="23" t="s">
        <v>198</v>
      </c>
      <c r="F361" s="54">
        <f>F362+F371</f>
        <v>20465.7</v>
      </c>
    </row>
    <row r="362" spans="1:6" s="3" customFormat="1" ht="16.5" customHeight="1">
      <c r="A362" s="38"/>
      <c r="B362" s="21" t="s">
        <v>248</v>
      </c>
      <c r="C362" s="13"/>
      <c r="D362" s="13"/>
      <c r="E362" s="23" t="s">
        <v>249</v>
      </c>
      <c r="F362" s="54">
        <f>F363</f>
        <v>20202.2</v>
      </c>
    </row>
    <row r="363" spans="1:6" s="3" customFormat="1" ht="28.5" customHeight="1">
      <c r="A363" s="39"/>
      <c r="B363" s="44"/>
      <c r="C363" s="20" t="s">
        <v>109</v>
      </c>
      <c r="D363" s="16"/>
      <c r="E363" s="176" t="s">
        <v>355</v>
      </c>
      <c r="F363" s="17">
        <f>F364</f>
        <v>20202.2</v>
      </c>
    </row>
    <row r="364" spans="1:6" s="3" customFormat="1" ht="20.25" customHeight="1">
      <c r="A364" s="39"/>
      <c r="B364" s="44"/>
      <c r="C364" s="18" t="s">
        <v>108</v>
      </c>
      <c r="D364" s="16"/>
      <c r="E364" s="102" t="s">
        <v>356</v>
      </c>
      <c r="F364" s="28">
        <f>F365+F368</f>
        <v>20202.2</v>
      </c>
    </row>
    <row r="365" spans="1:6" s="3" customFormat="1" ht="30" customHeight="1">
      <c r="A365" s="39"/>
      <c r="B365" s="44"/>
      <c r="C365" s="18" t="s">
        <v>97</v>
      </c>
      <c r="D365" s="12"/>
      <c r="E365" s="24" t="s">
        <v>359</v>
      </c>
      <c r="F365" s="28">
        <f>F366</f>
        <v>12109.7</v>
      </c>
    </row>
    <row r="366" spans="1:6" s="3" customFormat="1" ht="27">
      <c r="A366" s="39"/>
      <c r="B366" s="44"/>
      <c r="C366" s="18" t="s">
        <v>360</v>
      </c>
      <c r="D366" s="12"/>
      <c r="E366" s="24" t="s">
        <v>6</v>
      </c>
      <c r="F366" s="28">
        <f>F367</f>
        <v>12109.7</v>
      </c>
    </row>
    <row r="367" spans="1:6" s="3" customFormat="1" ht="15">
      <c r="A367" s="39"/>
      <c r="B367" s="49"/>
      <c r="C367" s="16"/>
      <c r="D367" s="12" t="s">
        <v>26</v>
      </c>
      <c r="E367" s="177" t="s">
        <v>25</v>
      </c>
      <c r="F367" s="28">
        <v>12109.7</v>
      </c>
    </row>
    <row r="368" spans="1:6" s="3" customFormat="1" ht="27">
      <c r="A368" s="39"/>
      <c r="B368" s="44"/>
      <c r="C368" s="18" t="s">
        <v>368</v>
      </c>
      <c r="D368" s="12"/>
      <c r="E368" s="24" t="s">
        <v>369</v>
      </c>
      <c r="F368" s="17">
        <f>F369</f>
        <v>8092.5</v>
      </c>
    </row>
    <row r="369" spans="1:6" s="3" customFormat="1" ht="27">
      <c r="A369" s="39"/>
      <c r="B369" s="44"/>
      <c r="C369" s="18" t="s">
        <v>370</v>
      </c>
      <c r="D369" s="12"/>
      <c r="E369" s="182" t="s">
        <v>255</v>
      </c>
      <c r="F369" s="17">
        <f>F370</f>
        <v>8092.5</v>
      </c>
    </row>
    <row r="370" spans="1:6" s="3" customFormat="1" ht="15">
      <c r="A370" s="39"/>
      <c r="B370" s="44"/>
      <c r="C370" s="16"/>
      <c r="D370" s="12" t="s">
        <v>26</v>
      </c>
      <c r="E370" s="177" t="s">
        <v>25</v>
      </c>
      <c r="F370" s="17">
        <v>8092.5</v>
      </c>
    </row>
    <row r="371" spans="1:6" s="3" customFormat="1" ht="16.5" customHeight="1">
      <c r="A371" s="38"/>
      <c r="B371" s="21" t="s">
        <v>207</v>
      </c>
      <c r="C371" s="13"/>
      <c r="D371" s="13"/>
      <c r="E371" s="23" t="s">
        <v>208</v>
      </c>
      <c r="F371" s="54">
        <f>F374+F379</f>
        <v>263.5</v>
      </c>
    </row>
    <row r="372" spans="1:6" s="3" customFormat="1" ht="28.5" customHeight="1">
      <c r="A372" s="39"/>
      <c r="B372" s="44"/>
      <c r="C372" s="20" t="s">
        <v>109</v>
      </c>
      <c r="D372" s="16"/>
      <c r="E372" s="176" t="s">
        <v>355</v>
      </c>
      <c r="F372" s="17">
        <f>F373</f>
        <v>229</v>
      </c>
    </row>
    <row r="373" spans="1:6" s="3" customFormat="1" ht="15">
      <c r="A373" s="39"/>
      <c r="B373" s="44"/>
      <c r="C373" s="18" t="s">
        <v>95</v>
      </c>
      <c r="D373" s="29"/>
      <c r="E373" s="102" t="s">
        <v>371</v>
      </c>
      <c r="F373" s="28">
        <f>F374</f>
        <v>229</v>
      </c>
    </row>
    <row r="374" spans="1:6" s="3" customFormat="1" ht="15">
      <c r="A374" s="39"/>
      <c r="B374" s="44"/>
      <c r="C374" s="18" t="s">
        <v>94</v>
      </c>
      <c r="D374" s="29"/>
      <c r="E374" s="102" t="s">
        <v>372</v>
      </c>
      <c r="F374" s="28">
        <f>F377+F375</f>
        <v>229</v>
      </c>
    </row>
    <row r="375" spans="1:6" s="3" customFormat="1" ht="18" customHeight="1">
      <c r="A375" s="39"/>
      <c r="B375" s="44"/>
      <c r="C375" s="18" t="s">
        <v>850</v>
      </c>
      <c r="D375" s="16"/>
      <c r="E375" s="24" t="s">
        <v>6</v>
      </c>
      <c r="F375" s="28">
        <f>F376</f>
        <v>39</v>
      </c>
    </row>
    <row r="376" spans="1:6" s="3" customFormat="1" ht="18" customHeight="1">
      <c r="A376" s="39"/>
      <c r="B376" s="44"/>
      <c r="C376" s="29"/>
      <c r="D376" s="12" t="s">
        <v>26</v>
      </c>
      <c r="E376" s="177" t="s">
        <v>25</v>
      </c>
      <c r="F376" s="28">
        <v>39</v>
      </c>
    </row>
    <row r="377" spans="1:6" s="3" customFormat="1" ht="18" customHeight="1">
      <c r="A377" s="39"/>
      <c r="B377" s="44"/>
      <c r="C377" s="18" t="s">
        <v>373</v>
      </c>
      <c r="D377" s="16"/>
      <c r="E377" s="24" t="s">
        <v>24</v>
      </c>
      <c r="F377" s="28">
        <f>F378</f>
        <v>190</v>
      </c>
    </row>
    <row r="378" spans="1:6" s="3" customFormat="1" ht="18" customHeight="1">
      <c r="A378" s="39"/>
      <c r="B378" s="44"/>
      <c r="C378" s="29"/>
      <c r="D378" s="12" t="s">
        <v>3</v>
      </c>
      <c r="E378" s="177" t="s">
        <v>351</v>
      </c>
      <c r="F378" s="28">
        <v>190</v>
      </c>
    </row>
    <row r="379" spans="1:6" s="3" customFormat="1" ht="30" customHeight="1">
      <c r="A379" s="39"/>
      <c r="B379" s="44"/>
      <c r="C379" s="20" t="s">
        <v>82</v>
      </c>
      <c r="D379" s="16"/>
      <c r="E379" s="172" t="s">
        <v>389</v>
      </c>
      <c r="F379" s="17">
        <f>F380</f>
        <v>34.5</v>
      </c>
    </row>
    <row r="380" spans="1:6" s="3" customFormat="1" ht="31.5" customHeight="1">
      <c r="A380" s="39"/>
      <c r="B380" s="44"/>
      <c r="C380" s="18" t="s">
        <v>81</v>
      </c>
      <c r="D380" s="16"/>
      <c r="E380" s="177" t="s">
        <v>829</v>
      </c>
      <c r="F380" s="17">
        <f>F381</f>
        <v>34.5</v>
      </c>
    </row>
    <row r="381" spans="1:6" s="3" customFormat="1" ht="30" customHeight="1">
      <c r="A381" s="39"/>
      <c r="B381" s="44"/>
      <c r="C381" s="18" t="s">
        <v>830</v>
      </c>
      <c r="D381" s="12"/>
      <c r="E381" s="180" t="s">
        <v>241</v>
      </c>
      <c r="F381" s="17">
        <f>F382</f>
        <v>34.5</v>
      </c>
    </row>
    <row r="382" spans="1:6" s="3" customFormat="1" ht="18.75" customHeight="1">
      <c r="A382" s="39"/>
      <c r="B382" s="44"/>
      <c r="C382" s="18" t="s">
        <v>831</v>
      </c>
      <c r="D382" s="12"/>
      <c r="E382" s="24" t="s">
        <v>24</v>
      </c>
      <c r="F382" s="17">
        <f>F383</f>
        <v>34.5</v>
      </c>
    </row>
    <row r="383" spans="1:6" s="3" customFormat="1" ht="15.75" customHeight="1">
      <c r="A383" s="39"/>
      <c r="B383" s="44"/>
      <c r="C383" s="16"/>
      <c r="D383" s="12" t="s">
        <v>3</v>
      </c>
      <c r="E383" s="177" t="s">
        <v>351</v>
      </c>
      <c r="F383" s="17">
        <v>34.5</v>
      </c>
    </row>
    <row r="384" spans="1:6" s="3" customFormat="1" ht="17.25" customHeight="1">
      <c r="A384" s="55"/>
      <c r="B384" s="21" t="s">
        <v>209</v>
      </c>
      <c r="C384" s="13"/>
      <c r="D384" s="12"/>
      <c r="E384" s="23" t="s">
        <v>210</v>
      </c>
      <c r="F384" s="11">
        <f>F385+F407</f>
        <v>45162.1</v>
      </c>
    </row>
    <row r="385" spans="1:6" s="3" customFormat="1" ht="15.75" customHeight="1">
      <c r="A385" s="55"/>
      <c r="B385" s="21" t="s">
        <v>211</v>
      </c>
      <c r="C385" s="13"/>
      <c r="D385" s="12"/>
      <c r="E385" s="23" t="s">
        <v>212</v>
      </c>
      <c r="F385" s="11">
        <f>F386+F402</f>
        <v>41962.5</v>
      </c>
    </row>
    <row r="386" spans="1:6" s="3" customFormat="1" ht="28.5" customHeight="1">
      <c r="A386" s="39"/>
      <c r="B386" s="44"/>
      <c r="C386" s="20" t="s">
        <v>109</v>
      </c>
      <c r="D386" s="16"/>
      <c r="E386" s="176" t="s">
        <v>355</v>
      </c>
      <c r="F386" s="17">
        <f>F387</f>
        <v>41937.5</v>
      </c>
    </row>
    <row r="387" spans="1:6" s="3" customFormat="1" ht="14.25" customHeight="1">
      <c r="A387" s="39"/>
      <c r="B387" s="44"/>
      <c r="C387" s="18" t="s">
        <v>108</v>
      </c>
      <c r="D387" s="16"/>
      <c r="E387" s="102" t="s">
        <v>356</v>
      </c>
      <c r="F387" s="17">
        <f>F388+F393+F396</f>
        <v>41937.5</v>
      </c>
    </row>
    <row r="388" spans="1:6" s="3" customFormat="1" ht="15">
      <c r="A388" s="39"/>
      <c r="B388" s="44"/>
      <c r="C388" s="18" t="s">
        <v>107</v>
      </c>
      <c r="D388" s="16"/>
      <c r="E388" s="102" t="s">
        <v>106</v>
      </c>
      <c r="F388" s="17">
        <f>F389+F391</f>
        <v>14204.4</v>
      </c>
    </row>
    <row r="389" spans="1:6" s="3" customFormat="1" ht="27">
      <c r="A389" s="39"/>
      <c r="B389" s="44"/>
      <c r="C389" s="18" t="s">
        <v>105</v>
      </c>
      <c r="D389" s="16"/>
      <c r="E389" s="24" t="s">
        <v>6</v>
      </c>
      <c r="F389" s="17">
        <f>F390</f>
        <v>13944.4</v>
      </c>
    </row>
    <row r="390" spans="1:6" s="3" customFormat="1" ht="15">
      <c r="A390" s="39"/>
      <c r="B390" s="44"/>
      <c r="C390" s="18"/>
      <c r="D390" s="12" t="s">
        <v>26</v>
      </c>
      <c r="E390" s="177" t="s">
        <v>25</v>
      </c>
      <c r="F390" s="17">
        <v>13944.4</v>
      </c>
    </row>
    <row r="391" spans="1:6" s="3" customFormat="1" ht="15">
      <c r="A391" s="39"/>
      <c r="B391" s="44"/>
      <c r="C391" s="18" t="s">
        <v>746</v>
      </c>
      <c r="D391" s="12"/>
      <c r="E391" s="177" t="s">
        <v>103</v>
      </c>
      <c r="F391" s="17">
        <f>F392</f>
        <v>260</v>
      </c>
    </row>
    <row r="392" spans="1:6" s="3" customFormat="1" ht="15">
      <c r="A392" s="45"/>
      <c r="B392" s="44"/>
      <c r="C392" s="18"/>
      <c r="D392" s="12" t="s">
        <v>26</v>
      </c>
      <c r="E392" s="177" t="s">
        <v>25</v>
      </c>
      <c r="F392" s="17">
        <v>260</v>
      </c>
    </row>
    <row r="393" spans="1:6" s="3" customFormat="1" ht="15">
      <c r="A393" s="39"/>
      <c r="B393" s="44"/>
      <c r="C393" s="18" t="s">
        <v>102</v>
      </c>
      <c r="D393" s="12"/>
      <c r="E393" s="177" t="s">
        <v>101</v>
      </c>
      <c r="F393" s="17">
        <f>F394</f>
        <v>4639.3</v>
      </c>
    </row>
    <row r="394" spans="1:6" s="3" customFormat="1" ht="27">
      <c r="A394" s="39"/>
      <c r="B394" s="44"/>
      <c r="C394" s="18" t="s">
        <v>100</v>
      </c>
      <c r="D394" s="16"/>
      <c r="E394" s="24" t="s">
        <v>6</v>
      </c>
      <c r="F394" s="17">
        <f>F395</f>
        <v>4639.3</v>
      </c>
    </row>
    <row r="395" spans="1:6" s="3" customFormat="1" ht="15">
      <c r="A395" s="39"/>
      <c r="B395" s="44"/>
      <c r="C395" s="18"/>
      <c r="D395" s="12" t="s">
        <v>26</v>
      </c>
      <c r="E395" s="177" t="s">
        <v>25</v>
      </c>
      <c r="F395" s="17">
        <v>4639.3</v>
      </c>
    </row>
    <row r="396" spans="1:6" s="3" customFormat="1" ht="15">
      <c r="A396" s="39"/>
      <c r="B396" s="44"/>
      <c r="C396" s="18" t="s">
        <v>99</v>
      </c>
      <c r="D396" s="12"/>
      <c r="E396" s="177" t="s">
        <v>358</v>
      </c>
      <c r="F396" s="17">
        <f>F397+F399</f>
        <v>23093.8</v>
      </c>
    </row>
    <row r="397" spans="1:6" s="3" customFormat="1" ht="27">
      <c r="A397" s="39"/>
      <c r="B397" s="44"/>
      <c r="C397" s="18" t="s">
        <v>357</v>
      </c>
      <c r="D397" s="16"/>
      <c r="E397" s="24" t="s">
        <v>6</v>
      </c>
      <c r="F397" s="17">
        <f>F398</f>
        <v>21538.6</v>
      </c>
    </row>
    <row r="398" spans="1:6" s="3" customFormat="1" ht="15">
      <c r="A398" s="39"/>
      <c r="B398" s="44"/>
      <c r="C398" s="18"/>
      <c r="D398" s="12" t="s">
        <v>26</v>
      </c>
      <c r="E398" s="177" t="s">
        <v>25</v>
      </c>
      <c r="F398" s="17">
        <v>21538.6</v>
      </c>
    </row>
    <row r="399" spans="1:6" s="3" customFormat="1" ht="17.25" customHeight="1">
      <c r="A399" s="39"/>
      <c r="B399" s="44"/>
      <c r="C399" s="18" t="s">
        <v>98</v>
      </c>
      <c r="D399" s="12"/>
      <c r="E399" s="24" t="s">
        <v>24</v>
      </c>
      <c r="F399" s="17">
        <f>F401+F400</f>
        <v>1555.1999999999998</v>
      </c>
    </row>
    <row r="400" spans="1:6" s="3" customFormat="1" ht="16.5" customHeight="1">
      <c r="A400" s="39"/>
      <c r="B400" s="44"/>
      <c r="C400" s="26"/>
      <c r="D400" s="12" t="s">
        <v>3</v>
      </c>
      <c r="E400" s="177" t="s">
        <v>351</v>
      </c>
      <c r="F400" s="17">
        <v>591.4</v>
      </c>
    </row>
    <row r="401" spans="1:6" s="3" customFormat="1" ht="30.75" customHeight="1">
      <c r="A401" s="39"/>
      <c r="B401" s="44"/>
      <c r="C401" s="16"/>
      <c r="D401" s="12" t="s">
        <v>26</v>
      </c>
      <c r="E401" s="177" t="s">
        <v>25</v>
      </c>
      <c r="F401" s="17">
        <v>963.8</v>
      </c>
    </row>
    <row r="402" spans="1:6" s="19" customFormat="1" ht="27">
      <c r="A402" s="45"/>
      <c r="B402" s="56"/>
      <c r="C402" s="20" t="s">
        <v>43</v>
      </c>
      <c r="D402" s="16"/>
      <c r="E402" s="103" t="s">
        <v>493</v>
      </c>
      <c r="F402" s="9">
        <f>F403</f>
        <v>25</v>
      </c>
    </row>
    <row r="403" spans="1:6" s="3" customFormat="1" ht="27">
      <c r="A403" s="39"/>
      <c r="B403" s="44"/>
      <c r="C403" s="18" t="s">
        <v>42</v>
      </c>
      <c r="D403" s="12"/>
      <c r="E403" s="102" t="s">
        <v>495</v>
      </c>
      <c r="F403" s="17">
        <f>F404</f>
        <v>25</v>
      </c>
    </row>
    <row r="404" spans="1:6" s="3" customFormat="1" ht="27">
      <c r="A404" s="39"/>
      <c r="B404" s="44"/>
      <c r="C404" s="18" t="s">
        <v>494</v>
      </c>
      <c r="D404" s="12"/>
      <c r="E404" s="102" t="s">
        <v>496</v>
      </c>
      <c r="F404" s="17">
        <f>F405</f>
        <v>25</v>
      </c>
    </row>
    <row r="405" spans="1:6" s="3" customFormat="1" ht="15">
      <c r="A405" s="39"/>
      <c r="B405" s="44"/>
      <c r="C405" s="18" t="s">
        <v>497</v>
      </c>
      <c r="D405" s="26"/>
      <c r="E405" s="25" t="s">
        <v>24</v>
      </c>
      <c r="F405" s="17">
        <f>F406</f>
        <v>25</v>
      </c>
    </row>
    <row r="406" spans="1:6" s="3" customFormat="1" ht="16.5" customHeight="1">
      <c r="A406" s="39"/>
      <c r="B406" s="44"/>
      <c r="C406" s="26"/>
      <c r="D406" s="12" t="s">
        <v>3</v>
      </c>
      <c r="E406" s="177" t="s">
        <v>351</v>
      </c>
      <c r="F406" s="17">
        <v>25</v>
      </c>
    </row>
    <row r="407" spans="1:6" s="42" customFormat="1" ht="18" customHeight="1">
      <c r="A407" s="38"/>
      <c r="B407" s="26" t="s">
        <v>213</v>
      </c>
      <c r="C407" s="40"/>
      <c r="D407" s="40"/>
      <c r="E407" s="23" t="s">
        <v>214</v>
      </c>
      <c r="F407" s="41">
        <f>F408</f>
        <v>3199.6</v>
      </c>
    </row>
    <row r="408" spans="1:6" s="3" customFormat="1" ht="28.5" customHeight="1">
      <c r="A408" s="39"/>
      <c r="B408" s="44"/>
      <c r="C408" s="20" t="s">
        <v>109</v>
      </c>
      <c r="D408" s="16"/>
      <c r="E408" s="176" t="s">
        <v>355</v>
      </c>
      <c r="F408" s="17">
        <f>F409</f>
        <v>3199.6</v>
      </c>
    </row>
    <row r="409" spans="1:6" s="3" customFormat="1" ht="15">
      <c r="A409" s="39"/>
      <c r="B409" s="44"/>
      <c r="C409" s="18" t="s">
        <v>376</v>
      </c>
      <c r="D409" s="12"/>
      <c r="E409" s="24" t="s">
        <v>38</v>
      </c>
      <c r="F409" s="28">
        <f>F410</f>
        <v>3199.6</v>
      </c>
    </row>
    <row r="410" spans="1:6" s="3" customFormat="1" ht="17.25" customHeight="1">
      <c r="A410" s="39"/>
      <c r="B410" s="49"/>
      <c r="C410" s="18" t="s">
        <v>377</v>
      </c>
      <c r="D410" s="12"/>
      <c r="E410" s="24" t="s">
        <v>36</v>
      </c>
      <c r="F410" s="28">
        <f>F411</f>
        <v>3199.6</v>
      </c>
    </row>
    <row r="411" spans="1:6" s="3" customFormat="1" ht="15">
      <c r="A411" s="39"/>
      <c r="B411" s="44"/>
      <c r="C411" s="18" t="s">
        <v>378</v>
      </c>
      <c r="D411" s="16"/>
      <c r="E411" s="24" t="s">
        <v>16</v>
      </c>
      <c r="F411" s="17">
        <f>F412+F413+F414</f>
        <v>3199.6</v>
      </c>
    </row>
    <row r="412" spans="1:6" s="3" customFormat="1" ht="41.25">
      <c r="A412" s="39"/>
      <c r="B412" s="44"/>
      <c r="C412" s="16"/>
      <c r="D412" s="12" t="s">
        <v>5</v>
      </c>
      <c r="E412" s="177" t="s">
        <v>752</v>
      </c>
      <c r="F412" s="17">
        <v>2923.2</v>
      </c>
    </row>
    <row r="413" spans="1:6" s="3" customFormat="1" ht="18" customHeight="1">
      <c r="A413" s="39"/>
      <c r="B413" s="44"/>
      <c r="C413" s="16"/>
      <c r="D413" s="12" t="s">
        <v>3</v>
      </c>
      <c r="E413" s="177" t="s">
        <v>351</v>
      </c>
      <c r="F413" s="17">
        <v>272.3</v>
      </c>
    </row>
    <row r="414" spans="1:6" s="3" customFormat="1" ht="15">
      <c r="A414" s="39"/>
      <c r="B414" s="44"/>
      <c r="C414" s="16"/>
      <c r="D414" s="12" t="s">
        <v>2</v>
      </c>
      <c r="E414" s="177" t="s">
        <v>1</v>
      </c>
      <c r="F414" s="17">
        <v>4.1</v>
      </c>
    </row>
    <row r="415" spans="1:6" s="3" customFormat="1" ht="15">
      <c r="A415" s="39"/>
      <c r="B415" s="16">
        <v>1000</v>
      </c>
      <c r="C415" s="16"/>
      <c r="D415" s="12"/>
      <c r="E415" s="177" t="s">
        <v>201</v>
      </c>
      <c r="F415" s="52">
        <f>F416</f>
        <v>511</v>
      </c>
    </row>
    <row r="416" spans="1:6" s="3" customFormat="1" ht="15">
      <c r="A416" s="39"/>
      <c r="B416" s="16">
        <v>1003</v>
      </c>
      <c r="C416" s="16"/>
      <c r="D416" s="12"/>
      <c r="E416" s="177" t="s">
        <v>215</v>
      </c>
      <c r="F416" s="52">
        <f>F417</f>
        <v>511</v>
      </c>
    </row>
    <row r="417" spans="1:6" s="3" customFormat="1" ht="28.5" customHeight="1">
      <c r="A417" s="39"/>
      <c r="B417" s="44"/>
      <c r="C417" s="20" t="s">
        <v>109</v>
      </c>
      <c r="D417" s="16"/>
      <c r="E417" s="176" t="s">
        <v>355</v>
      </c>
      <c r="F417" s="17">
        <f>F418</f>
        <v>511</v>
      </c>
    </row>
    <row r="418" spans="1:6" s="3" customFormat="1" ht="14.25" customHeight="1">
      <c r="A418" s="39"/>
      <c r="B418" s="44"/>
      <c r="C418" s="18" t="s">
        <v>108</v>
      </c>
      <c r="D418" s="16"/>
      <c r="E418" s="102" t="s">
        <v>356</v>
      </c>
      <c r="F418" s="17">
        <f>F419</f>
        <v>511</v>
      </c>
    </row>
    <row r="419" spans="1:6" s="3" customFormat="1" ht="30" customHeight="1">
      <c r="A419" s="39"/>
      <c r="B419" s="44"/>
      <c r="C419" s="18" t="s">
        <v>361</v>
      </c>
      <c r="D419" s="12"/>
      <c r="E419" s="24" t="s">
        <v>362</v>
      </c>
      <c r="F419" s="17">
        <f>F420+F422+F424</f>
        <v>511</v>
      </c>
    </row>
    <row r="420" spans="1:6" s="3" customFormat="1" ht="31.5" customHeight="1">
      <c r="A420" s="39"/>
      <c r="B420" s="44"/>
      <c r="C420" s="18" t="s">
        <v>363</v>
      </c>
      <c r="D420" s="12"/>
      <c r="E420" s="24" t="s">
        <v>93</v>
      </c>
      <c r="F420" s="17">
        <f>F421</f>
        <v>24.1</v>
      </c>
    </row>
    <row r="421" spans="1:6" s="3" customFormat="1" ht="31.5" customHeight="1">
      <c r="A421" s="39"/>
      <c r="B421" s="44"/>
      <c r="C421" s="16"/>
      <c r="D421" s="12" t="s">
        <v>26</v>
      </c>
      <c r="E421" s="177" t="s">
        <v>25</v>
      </c>
      <c r="F421" s="17">
        <v>24.1</v>
      </c>
    </row>
    <row r="422" spans="1:6" s="3" customFormat="1" ht="41.25">
      <c r="A422" s="39"/>
      <c r="B422" s="44"/>
      <c r="C422" s="18" t="s">
        <v>364</v>
      </c>
      <c r="D422" s="12"/>
      <c r="E422" s="24" t="s">
        <v>104</v>
      </c>
      <c r="F422" s="17">
        <f>F423</f>
        <v>209.1</v>
      </c>
    </row>
    <row r="423" spans="1:6" s="3" customFormat="1" ht="18.75" customHeight="1">
      <c r="A423" s="39"/>
      <c r="B423" s="44"/>
      <c r="C423" s="16"/>
      <c r="D423" s="12" t="s">
        <v>26</v>
      </c>
      <c r="E423" s="177" t="s">
        <v>25</v>
      </c>
      <c r="F423" s="17">
        <v>209.1</v>
      </c>
    </row>
    <row r="424" spans="1:6" s="3" customFormat="1" ht="27">
      <c r="A424" s="39"/>
      <c r="B424" s="44"/>
      <c r="C424" s="18" t="s">
        <v>365</v>
      </c>
      <c r="D424" s="12"/>
      <c r="E424" s="24" t="s">
        <v>96</v>
      </c>
      <c r="F424" s="17">
        <f>F425</f>
        <v>277.8</v>
      </c>
    </row>
    <row r="425" spans="1:6" s="3" customFormat="1" ht="17.25" customHeight="1">
      <c r="A425" s="39"/>
      <c r="B425" s="44"/>
      <c r="C425" s="16"/>
      <c r="D425" s="12" t="s">
        <v>3</v>
      </c>
      <c r="E425" s="177" t="s">
        <v>351</v>
      </c>
      <c r="F425" s="17">
        <v>277.8</v>
      </c>
    </row>
    <row r="426" spans="1:6" s="3" customFormat="1" ht="16.5" customHeight="1">
      <c r="A426" s="38"/>
      <c r="B426" s="16">
        <v>1100</v>
      </c>
      <c r="C426" s="13"/>
      <c r="D426" s="13"/>
      <c r="E426" s="23" t="s">
        <v>203</v>
      </c>
      <c r="F426" s="54">
        <f>F427</f>
        <v>17752.4</v>
      </c>
    </row>
    <row r="427" spans="1:6" s="3" customFormat="1" ht="16.5" customHeight="1">
      <c r="A427" s="38"/>
      <c r="B427" s="16">
        <v>1101</v>
      </c>
      <c r="C427" s="13"/>
      <c r="D427" s="13"/>
      <c r="E427" s="23" t="s">
        <v>204</v>
      </c>
      <c r="F427" s="54">
        <f>F428</f>
        <v>17752.4</v>
      </c>
    </row>
    <row r="428" spans="1:6" s="3" customFormat="1" ht="31.5" customHeight="1">
      <c r="A428" s="39"/>
      <c r="B428" s="16"/>
      <c r="C428" s="20" t="s">
        <v>89</v>
      </c>
      <c r="D428" s="35"/>
      <c r="E428" s="101" t="s">
        <v>379</v>
      </c>
      <c r="F428" s="17">
        <f>F429</f>
        <v>17752.4</v>
      </c>
    </row>
    <row r="429" spans="1:6" s="3" customFormat="1" ht="15">
      <c r="A429" s="39"/>
      <c r="B429" s="44"/>
      <c r="C429" s="18" t="s">
        <v>88</v>
      </c>
      <c r="D429" s="30"/>
      <c r="E429" s="24" t="s">
        <v>87</v>
      </c>
      <c r="F429" s="17">
        <f>F430+F434+F441+F438</f>
        <v>17752.4</v>
      </c>
    </row>
    <row r="430" spans="1:6" s="3" customFormat="1" ht="27">
      <c r="A430" s="39"/>
      <c r="B430" s="44"/>
      <c r="C430" s="18" t="s">
        <v>86</v>
      </c>
      <c r="D430" s="18"/>
      <c r="E430" s="24" t="s">
        <v>380</v>
      </c>
      <c r="F430" s="17">
        <f>F431</f>
        <v>814</v>
      </c>
    </row>
    <row r="431" spans="1:6" s="3" customFormat="1" ht="17.25" customHeight="1">
      <c r="A431" s="39"/>
      <c r="B431" s="44"/>
      <c r="C431" s="18" t="s">
        <v>85</v>
      </c>
      <c r="D431" s="12"/>
      <c r="E431" s="24" t="s">
        <v>24</v>
      </c>
      <c r="F431" s="17">
        <f>F432+F433</f>
        <v>814</v>
      </c>
    </row>
    <row r="432" spans="1:6" s="3" customFormat="1" ht="18.75" customHeight="1">
      <c r="A432" s="39"/>
      <c r="B432" s="44"/>
      <c r="C432" s="12"/>
      <c r="D432" s="12" t="s">
        <v>3</v>
      </c>
      <c r="E432" s="177" t="s">
        <v>351</v>
      </c>
      <c r="F432" s="17">
        <v>350</v>
      </c>
    </row>
    <row r="433" spans="1:6" s="3" customFormat="1" ht="15">
      <c r="A433" s="39"/>
      <c r="B433" s="44"/>
      <c r="C433" s="16"/>
      <c r="D433" s="12" t="s">
        <v>26</v>
      </c>
      <c r="E433" s="177" t="s">
        <v>25</v>
      </c>
      <c r="F433" s="17">
        <v>464</v>
      </c>
    </row>
    <row r="434" spans="1:6" s="3" customFormat="1" ht="31.5" customHeight="1">
      <c r="A434" s="39"/>
      <c r="B434" s="44"/>
      <c r="C434" s="18" t="s">
        <v>84</v>
      </c>
      <c r="D434" s="12"/>
      <c r="E434" s="24" t="s">
        <v>381</v>
      </c>
      <c r="F434" s="17">
        <f>F435</f>
        <v>750</v>
      </c>
    </row>
    <row r="435" spans="1:6" s="3" customFormat="1" ht="15">
      <c r="A435" s="39"/>
      <c r="B435" s="44"/>
      <c r="C435" s="18" t="s">
        <v>382</v>
      </c>
      <c r="D435" s="16"/>
      <c r="E435" s="24" t="s">
        <v>24</v>
      </c>
      <c r="F435" s="17">
        <f>F437+F436</f>
        <v>750</v>
      </c>
    </row>
    <row r="436" spans="1:6" s="3" customFormat="1" ht="18.75" customHeight="1">
      <c r="A436" s="39"/>
      <c r="B436" s="44"/>
      <c r="C436" s="12"/>
      <c r="D436" s="12" t="s">
        <v>3</v>
      </c>
      <c r="E436" s="177" t="s">
        <v>351</v>
      </c>
      <c r="F436" s="17">
        <v>100</v>
      </c>
    </row>
    <row r="437" spans="1:6" s="3" customFormat="1" ht="15">
      <c r="A437" s="39"/>
      <c r="B437" s="44"/>
      <c r="C437" s="16"/>
      <c r="D437" s="12" t="s">
        <v>26</v>
      </c>
      <c r="E437" s="177" t="s">
        <v>25</v>
      </c>
      <c r="F437" s="17">
        <v>650</v>
      </c>
    </row>
    <row r="438" spans="1:6" s="3" customFormat="1" ht="31.5" customHeight="1">
      <c r="A438" s="39"/>
      <c r="B438" s="44"/>
      <c r="C438" s="18" t="s">
        <v>383</v>
      </c>
      <c r="D438" s="12"/>
      <c r="E438" s="24" t="s">
        <v>384</v>
      </c>
      <c r="F438" s="17">
        <f>F439</f>
        <v>15149.2</v>
      </c>
    </row>
    <row r="439" spans="1:6" s="3" customFormat="1" ht="27">
      <c r="A439" s="39"/>
      <c r="B439" s="44"/>
      <c r="C439" s="18" t="s">
        <v>385</v>
      </c>
      <c r="D439" s="16"/>
      <c r="E439" s="24" t="s">
        <v>6</v>
      </c>
      <c r="F439" s="17">
        <f>F440</f>
        <v>15149.2</v>
      </c>
    </row>
    <row r="440" spans="1:6" s="3" customFormat="1" ht="18.75" customHeight="1">
      <c r="A440" s="39"/>
      <c r="B440" s="44"/>
      <c r="C440" s="16"/>
      <c r="D440" s="12" t="s">
        <v>26</v>
      </c>
      <c r="E440" s="177" t="s">
        <v>25</v>
      </c>
      <c r="F440" s="17">
        <v>15149.2</v>
      </c>
    </row>
    <row r="441" spans="1:6" s="3" customFormat="1" ht="31.5" customHeight="1">
      <c r="A441" s="39"/>
      <c r="B441" s="44"/>
      <c r="C441" s="18" t="s">
        <v>265</v>
      </c>
      <c r="D441" s="12"/>
      <c r="E441" s="24" t="s">
        <v>386</v>
      </c>
      <c r="F441" s="17">
        <f>F442</f>
        <v>1039.2</v>
      </c>
    </row>
    <row r="442" spans="1:6" s="3" customFormat="1" ht="15">
      <c r="A442" s="39"/>
      <c r="B442" s="44"/>
      <c r="C442" s="18" t="s">
        <v>388</v>
      </c>
      <c r="D442" s="16"/>
      <c r="E442" s="24" t="s">
        <v>387</v>
      </c>
      <c r="F442" s="17">
        <f>F443</f>
        <v>1039.2</v>
      </c>
    </row>
    <row r="443" spans="1:6" s="3" customFormat="1" ht="16.5" customHeight="1">
      <c r="A443" s="39"/>
      <c r="B443" s="44"/>
      <c r="C443" s="16"/>
      <c r="D443" s="12" t="s">
        <v>3</v>
      </c>
      <c r="E443" s="177" t="s">
        <v>351</v>
      </c>
      <c r="F443" s="17">
        <v>1039.2</v>
      </c>
    </row>
    <row r="444" spans="1:6" s="42" customFormat="1" ht="20.25" customHeight="1">
      <c r="A444" s="38">
        <v>905</v>
      </c>
      <c r="B444" s="40"/>
      <c r="C444" s="40"/>
      <c r="D444" s="40"/>
      <c r="E444" s="10" t="s">
        <v>535</v>
      </c>
      <c r="F444" s="60">
        <f>F445</f>
        <v>4715.7</v>
      </c>
    </row>
    <row r="445" spans="1:6" s="42" customFormat="1" ht="18" customHeight="1">
      <c r="A445" s="38"/>
      <c r="B445" s="26" t="s">
        <v>166</v>
      </c>
      <c r="C445" s="40"/>
      <c r="D445" s="40"/>
      <c r="E445" s="23" t="s">
        <v>167</v>
      </c>
      <c r="F445" s="41">
        <f>F446+F460+F453</f>
        <v>4715.7</v>
      </c>
    </row>
    <row r="446" spans="1:6" s="42" customFormat="1" ht="31.5" customHeight="1">
      <c r="A446" s="38"/>
      <c r="B446" s="26" t="s">
        <v>224</v>
      </c>
      <c r="C446" s="40"/>
      <c r="D446" s="40"/>
      <c r="E446" s="23" t="s">
        <v>225</v>
      </c>
      <c r="F446" s="41">
        <f>F447</f>
        <v>1629.8</v>
      </c>
    </row>
    <row r="447" spans="1:6" s="4" customFormat="1" ht="15">
      <c r="A447" s="39"/>
      <c r="B447" s="43"/>
      <c r="C447" s="18" t="s">
        <v>23</v>
      </c>
      <c r="D447" s="16"/>
      <c r="E447" s="23" t="s">
        <v>22</v>
      </c>
      <c r="F447" s="14">
        <f>F448+F450</f>
        <v>1629.8</v>
      </c>
    </row>
    <row r="448" spans="1:6" s="3" customFormat="1" ht="15">
      <c r="A448" s="39"/>
      <c r="B448" s="46"/>
      <c r="C448" s="18" t="s">
        <v>18</v>
      </c>
      <c r="D448" s="12"/>
      <c r="E448" s="177" t="s">
        <v>530</v>
      </c>
      <c r="F448" s="14">
        <f>F449</f>
        <v>340</v>
      </c>
    </row>
    <row r="449" spans="1:6" s="3" customFormat="1" ht="41.25">
      <c r="A449" s="39"/>
      <c r="B449" s="46"/>
      <c r="C449" s="16"/>
      <c r="D449" s="12" t="s">
        <v>5</v>
      </c>
      <c r="E449" s="177" t="s">
        <v>752</v>
      </c>
      <c r="F449" s="14">
        <v>340</v>
      </c>
    </row>
    <row r="450" spans="1:6" s="3" customFormat="1" ht="15">
      <c r="A450" s="39"/>
      <c r="B450" s="46"/>
      <c r="C450" s="18" t="s">
        <v>17</v>
      </c>
      <c r="D450" s="12"/>
      <c r="E450" s="24" t="s">
        <v>16</v>
      </c>
      <c r="F450" s="17">
        <f>F451+F452</f>
        <v>1289.8</v>
      </c>
    </row>
    <row r="451" spans="1:6" s="3" customFormat="1" ht="41.25">
      <c r="A451" s="39"/>
      <c r="B451" s="46"/>
      <c r="C451" s="16"/>
      <c r="D451" s="12" t="s">
        <v>5</v>
      </c>
      <c r="E451" s="177" t="s">
        <v>752</v>
      </c>
      <c r="F451" s="14">
        <v>991.1</v>
      </c>
    </row>
    <row r="452" spans="1:6" s="3" customFormat="1" ht="15.75" customHeight="1">
      <c r="A452" s="45"/>
      <c r="B452" s="47"/>
      <c r="C452" s="16"/>
      <c r="D452" s="12" t="s">
        <v>3</v>
      </c>
      <c r="E452" s="177" t="s">
        <v>351</v>
      </c>
      <c r="F452" s="14">
        <v>298.7</v>
      </c>
    </row>
    <row r="453" spans="1:6" s="42" customFormat="1" ht="31.5" customHeight="1">
      <c r="A453" s="38"/>
      <c r="B453" s="26" t="s">
        <v>205</v>
      </c>
      <c r="C453" s="40"/>
      <c r="D453" s="40"/>
      <c r="E453" s="23" t="s">
        <v>206</v>
      </c>
      <c r="F453" s="41">
        <f>F454</f>
        <v>3035.8999999999996</v>
      </c>
    </row>
    <row r="454" spans="1:6" s="4" customFormat="1" ht="15">
      <c r="A454" s="39"/>
      <c r="B454" s="43"/>
      <c r="C454" s="18" t="s">
        <v>23</v>
      </c>
      <c r="D454" s="16"/>
      <c r="E454" s="23" t="s">
        <v>527</v>
      </c>
      <c r="F454" s="14">
        <f>F455+F457</f>
        <v>3035.8999999999996</v>
      </c>
    </row>
    <row r="455" spans="1:6" s="3" customFormat="1" ht="15">
      <c r="A455" s="39"/>
      <c r="B455" s="43"/>
      <c r="C455" s="18" t="s">
        <v>20</v>
      </c>
      <c r="D455" s="12"/>
      <c r="E455" s="24" t="s">
        <v>19</v>
      </c>
      <c r="F455" s="17">
        <f>F456</f>
        <v>1132.3</v>
      </c>
    </row>
    <row r="456" spans="1:6" s="3" customFormat="1" ht="41.25">
      <c r="A456" s="39"/>
      <c r="B456" s="43"/>
      <c r="C456" s="16"/>
      <c r="D456" s="12" t="s">
        <v>5</v>
      </c>
      <c r="E456" s="177" t="s">
        <v>752</v>
      </c>
      <c r="F456" s="14">
        <v>1132.3</v>
      </c>
    </row>
    <row r="457" spans="1:6" s="3" customFormat="1" ht="15">
      <c r="A457" s="39"/>
      <c r="B457" s="46"/>
      <c r="C457" s="18" t="s">
        <v>17</v>
      </c>
      <c r="D457" s="12"/>
      <c r="E457" s="24" t="s">
        <v>16</v>
      </c>
      <c r="F457" s="17">
        <f>F458+F459</f>
        <v>1903.6</v>
      </c>
    </row>
    <row r="458" spans="1:6" s="3" customFormat="1" ht="41.25">
      <c r="A458" s="39"/>
      <c r="B458" s="46"/>
      <c r="C458" s="16"/>
      <c r="D458" s="12" t="s">
        <v>5</v>
      </c>
      <c r="E458" s="177" t="s">
        <v>752</v>
      </c>
      <c r="F458" s="14">
        <v>1633.7</v>
      </c>
    </row>
    <row r="459" spans="1:6" s="3" customFormat="1" ht="15.75" customHeight="1">
      <c r="A459" s="45"/>
      <c r="B459" s="47"/>
      <c r="C459" s="16"/>
      <c r="D459" s="12" t="s">
        <v>3</v>
      </c>
      <c r="E459" s="177" t="s">
        <v>351</v>
      </c>
      <c r="F459" s="14">
        <v>269.9</v>
      </c>
    </row>
    <row r="460" spans="1:6" s="42" customFormat="1" ht="16.5" customHeight="1">
      <c r="A460" s="38"/>
      <c r="B460" s="26" t="s">
        <v>174</v>
      </c>
      <c r="C460" s="40"/>
      <c r="D460" s="40"/>
      <c r="E460" s="23" t="s">
        <v>175</v>
      </c>
      <c r="F460" s="41">
        <f>F461</f>
        <v>50</v>
      </c>
    </row>
    <row r="461" spans="1:6" s="4" customFormat="1" ht="30" customHeight="1">
      <c r="A461" s="39"/>
      <c r="B461" s="48"/>
      <c r="C461" s="18" t="s">
        <v>15</v>
      </c>
      <c r="D461" s="16"/>
      <c r="E461" s="24" t="s">
        <v>14</v>
      </c>
      <c r="F461" s="28">
        <f>F462</f>
        <v>50</v>
      </c>
    </row>
    <row r="462" spans="1:6" s="3" customFormat="1" ht="15">
      <c r="A462" s="39"/>
      <c r="B462" s="44"/>
      <c r="C462" s="18" t="s">
        <v>534</v>
      </c>
      <c r="D462" s="16"/>
      <c r="E462" s="24" t="s">
        <v>7</v>
      </c>
      <c r="F462" s="14">
        <f>F463</f>
        <v>50</v>
      </c>
    </row>
    <row r="463" spans="1:6" s="3" customFormat="1" ht="17.25" customHeight="1">
      <c r="A463" s="39"/>
      <c r="B463" s="44"/>
      <c r="C463" s="16"/>
      <c r="D463" s="12" t="s">
        <v>3</v>
      </c>
      <c r="E463" s="177" t="s">
        <v>351</v>
      </c>
      <c r="F463" s="14">
        <v>50</v>
      </c>
    </row>
    <row r="464" spans="1:6" s="42" customFormat="1" ht="20.25" customHeight="1">
      <c r="A464" s="38">
        <v>906</v>
      </c>
      <c r="B464" s="40"/>
      <c r="C464" s="40"/>
      <c r="D464" s="40"/>
      <c r="E464" s="10" t="s">
        <v>758</v>
      </c>
      <c r="F464" s="60">
        <f>F483+F465+F472</f>
        <v>88162.3</v>
      </c>
    </row>
    <row r="465" spans="1:6" s="42" customFormat="1" ht="18" customHeight="1">
      <c r="A465" s="38"/>
      <c r="B465" s="26" t="s">
        <v>166</v>
      </c>
      <c r="C465" s="40"/>
      <c r="D465" s="40"/>
      <c r="E465" s="23" t="s">
        <v>167</v>
      </c>
      <c r="F465" s="41">
        <f aca="true" t="shared" si="4" ref="F465:F470">F466</f>
        <v>852.4</v>
      </c>
    </row>
    <row r="466" spans="1:6" s="42" customFormat="1" ht="16.5" customHeight="1">
      <c r="A466" s="38"/>
      <c r="B466" s="26" t="s">
        <v>174</v>
      </c>
      <c r="C466" s="40"/>
      <c r="D466" s="40"/>
      <c r="E466" s="23" t="s">
        <v>175</v>
      </c>
      <c r="F466" s="41">
        <f t="shared" si="4"/>
        <v>852.4</v>
      </c>
    </row>
    <row r="467" spans="1:6" s="3" customFormat="1" ht="29.25" customHeight="1">
      <c r="A467" s="39"/>
      <c r="B467" s="44"/>
      <c r="C467" s="20" t="s">
        <v>33</v>
      </c>
      <c r="D467" s="16"/>
      <c r="E467" s="103" t="s">
        <v>852</v>
      </c>
      <c r="F467" s="9">
        <f t="shared" si="4"/>
        <v>852.4</v>
      </c>
    </row>
    <row r="468" spans="1:6" s="3" customFormat="1" ht="31.5" customHeight="1">
      <c r="A468" s="39"/>
      <c r="B468" s="44"/>
      <c r="C468" s="18" t="s">
        <v>29</v>
      </c>
      <c r="D468" s="12"/>
      <c r="E468" s="23" t="s">
        <v>524</v>
      </c>
      <c r="F468" s="14">
        <f t="shared" si="4"/>
        <v>852.4</v>
      </c>
    </row>
    <row r="469" spans="1:6" s="3" customFormat="1" ht="27">
      <c r="A469" s="39"/>
      <c r="B469" s="44"/>
      <c r="C469" s="18" t="s">
        <v>28</v>
      </c>
      <c r="D469" s="12"/>
      <c r="E469" s="24" t="s">
        <v>525</v>
      </c>
      <c r="F469" s="17">
        <f t="shared" si="4"/>
        <v>852.4</v>
      </c>
    </row>
    <row r="470" spans="1:6" s="3" customFormat="1" ht="15">
      <c r="A470" s="39"/>
      <c r="B470" s="44"/>
      <c r="C470" s="18" t="s">
        <v>526</v>
      </c>
      <c r="D470" s="12"/>
      <c r="E470" s="24" t="s">
        <v>24</v>
      </c>
      <c r="F470" s="17">
        <f t="shared" si="4"/>
        <v>852.4</v>
      </c>
    </row>
    <row r="471" spans="1:6" s="3" customFormat="1" ht="18" customHeight="1">
      <c r="A471" s="39"/>
      <c r="B471" s="44"/>
      <c r="C471" s="16"/>
      <c r="D471" s="12" t="s">
        <v>3</v>
      </c>
      <c r="E471" s="177" t="s">
        <v>351</v>
      </c>
      <c r="F471" s="14">
        <v>852.4</v>
      </c>
    </row>
    <row r="472" spans="1:6" s="3" customFormat="1" ht="15">
      <c r="A472" s="39"/>
      <c r="B472" s="21" t="s">
        <v>181</v>
      </c>
      <c r="C472" s="16"/>
      <c r="D472" s="12"/>
      <c r="E472" s="177" t="s">
        <v>182</v>
      </c>
      <c r="F472" s="17">
        <f>F473</f>
        <v>53049</v>
      </c>
    </row>
    <row r="473" spans="1:6" s="3" customFormat="1" ht="18" customHeight="1">
      <c r="A473" s="39"/>
      <c r="B473" s="21" t="s">
        <v>185</v>
      </c>
      <c r="C473" s="16"/>
      <c r="D473" s="12"/>
      <c r="E473" s="177" t="s">
        <v>186</v>
      </c>
      <c r="F473" s="17">
        <f>F474</f>
        <v>53049</v>
      </c>
    </row>
    <row r="474" spans="1:6" s="3" customFormat="1" ht="30.75" customHeight="1">
      <c r="A474" s="39"/>
      <c r="B474" s="44"/>
      <c r="C474" s="20" t="s">
        <v>35</v>
      </c>
      <c r="D474" s="16"/>
      <c r="E474" s="103" t="s">
        <v>503</v>
      </c>
      <c r="F474" s="17">
        <f>F475+F479</f>
        <v>53049</v>
      </c>
    </row>
    <row r="475" spans="1:6" s="3" customFormat="1" ht="18.75" customHeight="1">
      <c r="A475" s="39"/>
      <c r="B475" s="44"/>
      <c r="C475" s="18" t="s">
        <v>34</v>
      </c>
      <c r="D475" s="12"/>
      <c r="E475" s="23" t="s">
        <v>504</v>
      </c>
      <c r="F475" s="14">
        <f>F476</f>
        <v>1894.7</v>
      </c>
    </row>
    <row r="476" spans="1:6" s="3" customFormat="1" ht="15">
      <c r="A476" s="45"/>
      <c r="B476" s="44"/>
      <c r="C476" s="18" t="s">
        <v>505</v>
      </c>
      <c r="D476" s="12"/>
      <c r="E476" s="24" t="s">
        <v>506</v>
      </c>
      <c r="F476" s="17">
        <f>F477</f>
        <v>1894.7</v>
      </c>
    </row>
    <row r="477" spans="1:6" s="3" customFormat="1" ht="15">
      <c r="A477" s="45"/>
      <c r="B477" s="43"/>
      <c r="C477" s="18" t="s">
        <v>508</v>
      </c>
      <c r="D477" s="12"/>
      <c r="E477" s="24" t="s">
        <v>507</v>
      </c>
      <c r="F477" s="17">
        <f>F478</f>
        <v>1894.7</v>
      </c>
    </row>
    <row r="478" spans="1:6" s="3" customFormat="1" ht="18.75" customHeight="1">
      <c r="A478" s="45"/>
      <c r="B478" s="43"/>
      <c r="C478" s="16"/>
      <c r="D478" s="12" t="s">
        <v>3</v>
      </c>
      <c r="E478" s="177" t="s">
        <v>351</v>
      </c>
      <c r="F478" s="14">
        <v>1894.7</v>
      </c>
    </row>
    <row r="479" spans="1:6" s="3" customFormat="1" ht="18.75" customHeight="1">
      <c r="A479" s="39"/>
      <c r="B479" s="44"/>
      <c r="C479" s="18" t="s">
        <v>509</v>
      </c>
      <c r="D479" s="12"/>
      <c r="E479" s="23" t="s">
        <v>510</v>
      </c>
      <c r="F479" s="14">
        <f>F480</f>
        <v>51154.3</v>
      </c>
    </row>
    <row r="480" spans="1:6" s="3" customFormat="1" ht="27">
      <c r="A480" s="45"/>
      <c r="B480" s="44"/>
      <c r="C480" s="18" t="s">
        <v>511</v>
      </c>
      <c r="D480" s="12"/>
      <c r="E480" s="24" t="s">
        <v>512</v>
      </c>
      <c r="F480" s="17">
        <f>F481</f>
        <v>51154.3</v>
      </c>
    </row>
    <row r="481" spans="1:6" s="3" customFormat="1" ht="15">
      <c r="A481" s="45"/>
      <c r="B481" s="43"/>
      <c r="C481" s="18" t="s">
        <v>513</v>
      </c>
      <c r="D481" s="12"/>
      <c r="E481" s="24" t="s">
        <v>507</v>
      </c>
      <c r="F481" s="17">
        <f>F482</f>
        <v>51154.3</v>
      </c>
    </row>
    <row r="482" spans="1:6" s="3" customFormat="1" ht="18.75" customHeight="1">
      <c r="A482" s="45"/>
      <c r="B482" s="43"/>
      <c r="C482" s="16"/>
      <c r="D482" s="12" t="s">
        <v>3</v>
      </c>
      <c r="E482" s="177" t="s">
        <v>351</v>
      </c>
      <c r="F482" s="14">
        <v>51154.3</v>
      </c>
    </row>
    <row r="483" spans="1:6" s="3" customFormat="1" ht="14.25" customHeight="1">
      <c r="A483" s="45"/>
      <c r="B483" s="21" t="s">
        <v>189</v>
      </c>
      <c r="C483" s="21"/>
      <c r="D483" s="12"/>
      <c r="E483" s="177" t="s">
        <v>190</v>
      </c>
      <c r="F483" s="17">
        <f>F484+F496+F526</f>
        <v>34260.9</v>
      </c>
    </row>
    <row r="484" spans="1:6" s="3" customFormat="1" ht="15" customHeight="1">
      <c r="A484" s="39"/>
      <c r="B484" s="21" t="s">
        <v>193</v>
      </c>
      <c r="C484" s="16"/>
      <c r="D484" s="12"/>
      <c r="E484" s="177" t="s">
        <v>194</v>
      </c>
      <c r="F484" s="17">
        <f>F485</f>
        <v>14468.9</v>
      </c>
    </row>
    <row r="485" spans="1:6" s="3" customFormat="1" ht="30" customHeight="1">
      <c r="A485" s="39"/>
      <c r="B485" s="44"/>
      <c r="C485" s="20" t="s">
        <v>70</v>
      </c>
      <c r="D485" s="16"/>
      <c r="E485" s="103" t="s">
        <v>422</v>
      </c>
      <c r="F485" s="17">
        <f>F486</f>
        <v>14468.9</v>
      </c>
    </row>
    <row r="486" spans="1:6" s="3" customFormat="1" ht="15">
      <c r="A486" s="45"/>
      <c r="B486" s="48"/>
      <c r="C486" s="18" t="s">
        <v>66</v>
      </c>
      <c r="D486" s="21"/>
      <c r="E486" s="100" t="s">
        <v>423</v>
      </c>
      <c r="F486" s="17">
        <f>F487</f>
        <v>14468.9</v>
      </c>
    </row>
    <row r="487" spans="1:6" s="3" customFormat="1" ht="27">
      <c r="A487" s="45"/>
      <c r="B487" s="48"/>
      <c r="C487" s="18" t="s">
        <v>65</v>
      </c>
      <c r="D487" s="12"/>
      <c r="E487" s="177" t="s">
        <v>424</v>
      </c>
      <c r="F487" s="17">
        <f>F488+F490+F492+F494</f>
        <v>14468.9</v>
      </c>
    </row>
    <row r="488" spans="1:6" s="3" customFormat="1" ht="19.5" customHeight="1">
      <c r="A488" s="39"/>
      <c r="B488" s="48"/>
      <c r="C488" s="18" t="s">
        <v>425</v>
      </c>
      <c r="D488" s="12"/>
      <c r="E488" s="177" t="s">
        <v>426</v>
      </c>
      <c r="F488" s="17">
        <f>F489</f>
        <v>188.9</v>
      </c>
    </row>
    <row r="489" spans="1:6" s="3" customFormat="1" ht="21" customHeight="1">
      <c r="A489" s="39"/>
      <c r="B489" s="48"/>
      <c r="C489" s="21"/>
      <c r="D489" s="12" t="s">
        <v>3</v>
      </c>
      <c r="E489" s="177" t="s">
        <v>351</v>
      </c>
      <c r="F489" s="17">
        <v>188.9</v>
      </c>
    </row>
    <row r="490" spans="1:6" s="3" customFormat="1" ht="15">
      <c r="A490" s="39"/>
      <c r="B490" s="48"/>
      <c r="C490" s="18" t="s">
        <v>428</v>
      </c>
      <c r="D490" s="12"/>
      <c r="E490" s="177" t="s">
        <v>427</v>
      </c>
      <c r="F490" s="17">
        <f>F491</f>
        <v>4710</v>
      </c>
    </row>
    <row r="491" spans="1:6" s="3" customFormat="1" ht="19.5" customHeight="1">
      <c r="A491" s="39"/>
      <c r="B491" s="48"/>
      <c r="C491" s="16"/>
      <c r="D491" s="12" t="s">
        <v>3</v>
      </c>
      <c r="E491" s="177" t="s">
        <v>351</v>
      </c>
      <c r="F491" s="17">
        <v>4710</v>
      </c>
    </row>
    <row r="492" spans="1:6" s="3" customFormat="1" ht="15">
      <c r="A492" s="39"/>
      <c r="B492" s="48"/>
      <c r="C492" s="18" t="s">
        <v>429</v>
      </c>
      <c r="D492" s="12"/>
      <c r="E492" s="182" t="s">
        <v>430</v>
      </c>
      <c r="F492" s="17">
        <f>F493</f>
        <v>70</v>
      </c>
    </row>
    <row r="493" spans="1:6" s="3" customFormat="1" ht="19.5" customHeight="1">
      <c r="A493" s="39"/>
      <c r="B493" s="48"/>
      <c r="C493" s="21"/>
      <c r="D493" s="12" t="s">
        <v>3</v>
      </c>
      <c r="E493" s="177" t="s">
        <v>351</v>
      </c>
      <c r="F493" s="17">
        <v>70</v>
      </c>
    </row>
    <row r="494" spans="1:6" s="3" customFormat="1" ht="27">
      <c r="A494" s="39"/>
      <c r="B494" s="48"/>
      <c r="C494" s="18" t="s">
        <v>536</v>
      </c>
      <c r="D494" s="12"/>
      <c r="E494" s="182" t="s">
        <v>255</v>
      </c>
      <c r="F494" s="17">
        <f>F495</f>
        <v>9500</v>
      </c>
    </row>
    <row r="495" spans="1:6" s="3" customFormat="1" ht="19.5" customHeight="1">
      <c r="A495" s="39"/>
      <c r="B495" s="48"/>
      <c r="C495" s="21"/>
      <c r="D495" s="12" t="s">
        <v>3</v>
      </c>
      <c r="E495" s="177" t="s">
        <v>351</v>
      </c>
      <c r="F495" s="17">
        <v>9500</v>
      </c>
    </row>
    <row r="496" spans="1:6" s="3" customFormat="1" ht="15" customHeight="1">
      <c r="A496" s="39"/>
      <c r="B496" s="21" t="s">
        <v>195</v>
      </c>
      <c r="C496" s="16"/>
      <c r="D496" s="12"/>
      <c r="E496" s="177" t="s">
        <v>196</v>
      </c>
      <c r="F496" s="17">
        <f>F497+F521</f>
        <v>11093.000000000002</v>
      </c>
    </row>
    <row r="497" spans="1:6" s="3" customFormat="1" ht="33" customHeight="1">
      <c r="A497" s="39"/>
      <c r="B497" s="44"/>
      <c r="C497" s="20" t="s">
        <v>70</v>
      </c>
      <c r="D497" s="16"/>
      <c r="E497" s="103" t="s">
        <v>422</v>
      </c>
      <c r="F497" s="17">
        <f>F498</f>
        <v>10293.000000000002</v>
      </c>
    </row>
    <row r="498" spans="1:6" s="3" customFormat="1" ht="28.5" customHeight="1">
      <c r="A498" s="39"/>
      <c r="B498" s="46"/>
      <c r="C498" s="18" t="s">
        <v>63</v>
      </c>
      <c r="D498" s="12"/>
      <c r="E498" s="177" t="s">
        <v>431</v>
      </c>
      <c r="F498" s="17">
        <f>F499+F502+F505+F508+F513+F518</f>
        <v>10293.000000000002</v>
      </c>
    </row>
    <row r="499" spans="1:6" s="3" customFormat="1" ht="15">
      <c r="A499" s="39"/>
      <c r="B499" s="46"/>
      <c r="C499" s="18" t="s">
        <v>62</v>
      </c>
      <c r="D499" s="21"/>
      <c r="E499" s="100" t="s">
        <v>432</v>
      </c>
      <c r="F499" s="17">
        <f>F500</f>
        <v>4565</v>
      </c>
    </row>
    <row r="500" spans="1:6" s="3" customFormat="1" ht="15">
      <c r="A500" s="45"/>
      <c r="B500" s="46"/>
      <c r="C500" s="18" t="s">
        <v>433</v>
      </c>
      <c r="D500" s="21"/>
      <c r="E500" s="100" t="s">
        <v>434</v>
      </c>
      <c r="F500" s="17">
        <f>F501</f>
        <v>4565</v>
      </c>
    </row>
    <row r="501" spans="1:6" s="3" customFormat="1" ht="17.25" customHeight="1">
      <c r="A501" s="39"/>
      <c r="B501" s="46"/>
      <c r="C501" s="16"/>
      <c r="D501" s="12" t="s">
        <v>3</v>
      </c>
      <c r="E501" s="177" t="s">
        <v>351</v>
      </c>
      <c r="F501" s="17">
        <v>4565</v>
      </c>
    </row>
    <row r="502" spans="1:6" s="3" customFormat="1" ht="15">
      <c r="A502" s="39"/>
      <c r="B502" s="46"/>
      <c r="C502" s="18" t="s">
        <v>435</v>
      </c>
      <c r="D502" s="21"/>
      <c r="E502" s="100" t="s">
        <v>437</v>
      </c>
      <c r="F502" s="17">
        <f>F503</f>
        <v>762.1</v>
      </c>
    </row>
    <row r="503" spans="1:6" s="3" customFormat="1" ht="14.25" customHeight="1">
      <c r="A503" s="45"/>
      <c r="B503" s="46"/>
      <c r="C503" s="18" t="s">
        <v>436</v>
      </c>
      <c r="D503" s="21"/>
      <c r="E503" s="100" t="s">
        <v>438</v>
      </c>
      <c r="F503" s="17">
        <f>F504</f>
        <v>762.1</v>
      </c>
    </row>
    <row r="504" spans="1:6" s="3" customFormat="1" ht="15.75" customHeight="1">
      <c r="A504" s="39"/>
      <c r="B504" s="46"/>
      <c r="C504" s="16"/>
      <c r="D504" s="12" t="s">
        <v>3</v>
      </c>
      <c r="E504" s="177" t="s">
        <v>351</v>
      </c>
      <c r="F504" s="17">
        <v>762.1</v>
      </c>
    </row>
    <row r="505" spans="1:6" s="3" customFormat="1" ht="15">
      <c r="A505" s="45"/>
      <c r="B505" s="46"/>
      <c r="C505" s="18" t="s">
        <v>439</v>
      </c>
      <c r="D505" s="21"/>
      <c r="E505" s="100" t="s">
        <v>441</v>
      </c>
      <c r="F505" s="17">
        <f>F506</f>
        <v>569</v>
      </c>
    </row>
    <row r="506" spans="1:6" s="3" customFormat="1" ht="17.25" customHeight="1">
      <c r="A506" s="39"/>
      <c r="B506" s="46"/>
      <c r="C506" s="18" t="s">
        <v>440</v>
      </c>
      <c r="D506" s="21"/>
      <c r="E506" s="100" t="s">
        <v>442</v>
      </c>
      <c r="F506" s="17">
        <f>F507</f>
        <v>569</v>
      </c>
    </row>
    <row r="507" spans="1:6" s="3" customFormat="1" ht="17.25" customHeight="1">
      <c r="A507" s="39"/>
      <c r="B507" s="46"/>
      <c r="C507" s="16"/>
      <c r="D507" s="12" t="s">
        <v>3</v>
      </c>
      <c r="E507" s="177" t="s">
        <v>351</v>
      </c>
      <c r="F507" s="17">
        <v>569</v>
      </c>
    </row>
    <row r="508" spans="1:6" s="3" customFormat="1" ht="27">
      <c r="A508" s="39"/>
      <c r="B508" s="46"/>
      <c r="C508" s="18" t="s">
        <v>443</v>
      </c>
      <c r="D508" s="21"/>
      <c r="E508" s="100" t="s">
        <v>445</v>
      </c>
      <c r="F508" s="17">
        <f>F509+F511</f>
        <v>3664.8</v>
      </c>
    </row>
    <row r="509" spans="1:6" s="3" customFormat="1" ht="15">
      <c r="A509" s="45"/>
      <c r="B509" s="46"/>
      <c r="C509" s="18" t="s">
        <v>444</v>
      </c>
      <c r="D509" s="21"/>
      <c r="E509" s="100" t="s">
        <v>448</v>
      </c>
      <c r="F509" s="17">
        <f>F510</f>
        <v>3524</v>
      </c>
    </row>
    <row r="510" spans="1:6" s="3" customFormat="1" ht="17.25" customHeight="1">
      <c r="A510" s="39"/>
      <c r="B510" s="46"/>
      <c r="C510" s="16"/>
      <c r="D510" s="12" t="s">
        <v>3</v>
      </c>
      <c r="E510" s="177" t="s">
        <v>351</v>
      </c>
      <c r="F510" s="17">
        <v>3524</v>
      </c>
    </row>
    <row r="511" spans="1:6" s="3" customFormat="1" ht="17.25" customHeight="1">
      <c r="A511" s="39"/>
      <c r="B511" s="46"/>
      <c r="C511" s="18" t="s">
        <v>447</v>
      </c>
      <c r="D511" s="21"/>
      <c r="E511" s="100" t="s">
        <v>446</v>
      </c>
      <c r="F511" s="17">
        <f>F512</f>
        <v>140.8</v>
      </c>
    </row>
    <row r="512" spans="1:6" s="3" customFormat="1" ht="18" customHeight="1">
      <c r="A512" s="39"/>
      <c r="B512" s="46"/>
      <c r="C512" s="16"/>
      <c r="D512" s="12" t="s">
        <v>3</v>
      </c>
      <c r="E512" s="177" t="s">
        <v>351</v>
      </c>
      <c r="F512" s="17">
        <v>140.8</v>
      </c>
    </row>
    <row r="513" spans="1:6" s="3" customFormat="1" ht="14.25" customHeight="1">
      <c r="A513" s="45"/>
      <c r="B513" s="46"/>
      <c r="C513" s="18" t="s">
        <v>449</v>
      </c>
      <c r="D513" s="21"/>
      <c r="E513" s="100" t="s">
        <v>451</v>
      </c>
      <c r="F513" s="17">
        <f>F514+F516</f>
        <v>510.9</v>
      </c>
    </row>
    <row r="514" spans="1:6" s="3" customFormat="1" ht="15">
      <c r="A514" s="39"/>
      <c r="B514" s="46"/>
      <c r="C514" s="18" t="s">
        <v>450</v>
      </c>
      <c r="D514" s="21"/>
      <c r="E514" s="100" t="s">
        <v>452</v>
      </c>
      <c r="F514" s="17">
        <f>F515</f>
        <v>100</v>
      </c>
    </row>
    <row r="515" spans="1:6" s="3" customFormat="1" ht="17.25" customHeight="1">
      <c r="A515" s="45"/>
      <c r="B515" s="46"/>
      <c r="C515" s="16"/>
      <c r="D515" s="12" t="s">
        <v>3</v>
      </c>
      <c r="E515" s="177" t="s">
        <v>351</v>
      </c>
      <c r="F515" s="17">
        <v>100</v>
      </c>
    </row>
    <row r="516" spans="1:6" s="3" customFormat="1" ht="27">
      <c r="A516" s="39"/>
      <c r="B516" s="46"/>
      <c r="C516" s="18" t="s">
        <v>538</v>
      </c>
      <c r="D516" s="21"/>
      <c r="E516" s="100" t="s">
        <v>537</v>
      </c>
      <c r="F516" s="17">
        <f>F517</f>
        <v>410.9</v>
      </c>
    </row>
    <row r="517" spans="1:6" s="3" customFormat="1" ht="17.25" customHeight="1">
      <c r="A517" s="45"/>
      <c r="B517" s="46"/>
      <c r="C517" s="16"/>
      <c r="D517" s="12" t="s">
        <v>3</v>
      </c>
      <c r="E517" s="177" t="s">
        <v>351</v>
      </c>
      <c r="F517" s="17">
        <v>410.9</v>
      </c>
    </row>
    <row r="518" spans="1:6" s="3" customFormat="1" ht="28.5" customHeight="1">
      <c r="A518" s="45"/>
      <c r="B518" s="46"/>
      <c r="C518" s="18" t="s">
        <v>453</v>
      </c>
      <c r="D518" s="21"/>
      <c r="E518" s="100" t="s">
        <v>349</v>
      </c>
      <c r="F518" s="17">
        <f>F519</f>
        <v>221.2</v>
      </c>
    </row>
    <row r="519" spans="1:6" s="3" customFormat="1" ht="15">
      <c r="A519" s="39"/>
      <c r="B519" s="46"/>
      <c r="C519" s="18" t="s">
        <v>748</v>
      </c>
      <c r="D519" s="21"/>
      <c r="E519" s="100" t="s">
        <v>454</v>
      </c>
      <c r="F519" s="17">
        <f>F520</f>
        <v>221.2</v>
      </c>
    </row>
    <row r="520" spans="1:6" s="3" customFormat="1" ht="17.25" customHeight="1">
      <c r="A520" s="45"/>
      <c r="B520" s="46"/>
      <c r="C520" s="16"/>
      <c r="D520" s="12" t="s">
        <v>3</v>
      </c>
      <c r="E520" s="177" t="s">
        <v>351</v>
      </c>
      <c r="F520" s="17">
        <v>221.2</v>
      </c>
    </row>
    <row r="521" spans="1:6" s="3" customFormat="1" ht="33" customHeight="1">
      <c r="A521" s="39"/>
      <c r="B521" s="44"/>
      <c r="C521" s="20" t="s">
        <v>33</v>
      </c>
      <c r="D521" s="16"/>
      <c r="E521" s="103" t="s">
        <v>852</v>
      </c>
      <c r="F521" s="17">
        <f>F522</f>
        <v>800</v>
      </c>
    </row>
    <row r="522" spans="1:6" s="3" customFormat="1" ht="17.25" customHeight="1">
      <c r="A522" s="39"/>
      <c r="B522" s="46"/>
      <c r="C522" s="18" t="s">
        <v>32</v>
      </c>
      <c r="D522" s="12"/>
      <c r="E522" s="23" t="s">
        <v>520</v>
      </c>
      <c r="F522" s="17">
        <f>F523</f>
        <v>800</v>
      </c>
    </row>
    <row r="523" spans="1:6" s="3" customFormat="1" ht="27">
      <c r="A523" s="39"/>
      <c r="B523" s="46"/>
      <c r="C523" s="18" t="s">
        <v>31</v>
      </c>
      <c r="D523" s="12"/>
      <c r="E523" s="24" t="s">
        <v>521</v>
      </c>
      <c r="F523" s="17">
        <f>F524</f>
        <v>800</v>
      </c>
    </row>
    <row r="524" spans="1:6" s="3" customFormat="1" ht="27">
      <c r="A524" s="45"/>
      <c r="B524" s="46"/>
      <c r="C524" s="18" t="s">
        <v>523</v>
      </c>
      <c r="D524" s="12"/>
      <c r="E524" s="24" t="s">
        <v>522</v>
      </c>
      <c r="F524" s="17">
        <f>F525</f>
        <v>800</v>
      </c>
    </row>
    <row r="525" spans="1:6" s="3" customFormat="1" ht="17.25" customHeight="1">
      <c r="A525" s="39"/>
      <c r="B525" s="46"/>
      <c r="C525" s="16"/>
      <c r="D525" s="12" t="s">
        <v>3</v>
      </c>
      <c r="E525" s="177" t="s">
        <v>351</v>
      </c>
      <c r="F525" s="17">
        <v>800</v>
      </c>
    </row>
    <row r="526" spans="1:6" s="3" customFormat="1" ht="15" customHeight="1">
      <c r="A526" s="39"/>
      <c r="B526" s="21" t="s">
        <v>778</v>
      </c>
      <c r="C526" s="16"/>
      <c r="D526" s="12"/>
      <c r="E526" s="177" t="s">
        <v>779</v>
      </c>
      <c r="F526" s="17">
        <f>F527</f>
        <v>8699</v>
      </c>
    </row>
    <row r="527" spans="1:6" s="3" customFormat="1" ht="30.75" customHeight="1">
      <c r="A527" s="39"/>
      <c r="B527" s="44"/>
      <c r="C527" s="20" t="s">
        <v>70</v>
      </c>
      <c r="D527" s="16"/>
      <c r="E527" s="103" t="s">
        <v>422</v>
      </c>
      <c r="F527" s="17">
        <f>F528+F532</f>
        <v>8699</v>
      </c>
    </row>
    <row r="528" spans="1:6" s="3" customFormat="1" ht="29.25" customHeight="1">
      <c r="A528" s="39"/>
      <c r="B528" s="44"/>
      <c r="C528" s="18" t="s">
        <v>63</v>
      </c>
      <c r="D528" s="12"/>
      <c r="E528" s="177" t="s">
        <v>431</v>
      </c>
      <c r="F528" s="17">
        <f>F529</f>
        <v>26</v>
      </c>
    </row>
    <row r="529" spans="1:6" s="3" customFormat="1" ht="27">
      <c r="A529" s="39"/>
      <c r="B529" s="44"/>
      <c r="C529" s="18" t="s">
        <v>449</v>
      </c>
      <c r="D529" s="21"/>
      <c r="E529" s="100" t="s">
        <v>451</v>
      </c>
      <c r="F529" s="17">
        <f>F530</f>
        <v>26</v>
      </c>
    </row>
    <row r="530" spans="1:6" s="3" customFormat="1" ht="46.5" customHeight="1">
      <c r="A530" s="45"/>
      <c r="B530" s="44"/>
      <c r="C530" s="18" t="s">
        <v>540</v>
      </c>
      <c r="D530" s="21"/>
      <c r="E530" s="100" t="s">
        <v>539</v>
      </c>
      <c r="F530" s="17">
        <f>F531</f>
        <v>26</v>
      </c>
    </row>
    <row r="531" spans="1:6" s="3" customFormat="1" ht="17.25" customHeight="1">
      <c r="A531" s="45"/>
      <c r="B531" s="44"/>
      <c r="C531" s="16"/>
      <c r="D531" s="12" t="s">
        <v>3</v>
      </c>
      <c r="E531" s="177" t="s">
        <v>351</v>
      </c>
      <c r="F531" s="17">
        <v>26</v>
      </c>
    </row>
    <row r="532" spans="1:6" s="3" customFormat="1" ht="15">
      <c r="A532" s="39"/>
      <c r="B532" s="46"/>
      <c r="C532" s="18" t="s">
        <v>826</v>
      </c>
      <c r="D532" s="12"/>
      <c r="E532" s="24" t="s">
        <v>38</v>
      </c>
      <c r="F532" s="17">
        <f>F533</f>
        <v>8673</v>
      </c>
    </row>
    <row r="533" spans="1:6" s="3" customFormat="1" ht="15">
      <c r="A533" s="39"/>
      <c r="B533" s="46"/>
      <c r="C533" s="18" t="s">
        <v>827</v>
      </c>
      <c r="D533" s="12"/>
      <c r="E533" s="24" t="s">
        <v>36</v>
      </c>
      <c r="F533" s="17">
        <f>F534</f>
        <v>8673</v>
      </c>
    </row>
    <row r="534" spans="1:6" s="3" customFormat="1" ht="15">
      <c r="A534" s="39"/>
      <c r="B534" s="46"/>
      <c r="C534" s="18" t="s">
        <v>825</v>
      </c>
      <c r="D534" s="12"/>
      <c r="E534" s="24" t="s">
        <v>16</v>
      </c>
      <c r="F534" s="17">
        <f>F535+F536</f>
        <v>8673</v>
      </c>
    </row>
    <row r="535" spans="1:6" s="3" customFormat="1" ht="41.25">
      <c r="A535" s="39"/>
      <c r="B535" s="46"/>
      <c r="C535" s="16"/>
      <c r="D535" s="12" t="s">
        <v>5</v>
      </c>
      <c r="E535" s="177" t="s">
        <v>752</v>
      </c>
      <c r="F535" s="14">
        <v>7957.7</v>
      </c>
    </row>
    <row r="536" spans="1:6" s="3" customFormat="1" ht="15.75" customHeight="1">
      <c r="A536" s="45"/>
      <c r="B536" s="47"/>
      <c r="C536" s="16"/>
      <c r="D536" s="12" t="s">
        <v>3</v>
      </c>
      <c r="E536" s="177" t="s">
        <v>351</v>
      </c>
      <c r="F536" s="14">
        <v>715.3</v>
      </c>
    </row>
    <row r="537" spans="1:6" s="62" customFormat="1" ht="19.5" customHeight="1">
      <c r="A537" s="61"/>
      <c r="B537" s="61"/>
      <c r="C537" s="61"/>
      <c r="D537" s="61"/>
      <c r="E537" s="10" t="s">
        <v>0</v>
      </c>
      <c r="F537" s="9">
        <f>F9+F146+F360+F226+F164+F444+F464</f>
        <v>628230.7</v>
      </c>
    </row>
    <row r="538" spans="1:6" s="62" customFormat="1" ht="19.5" customHeight="1">
      <c r="A538" s="63"/>
      <c r="B538" s="63"/>
      <c r="C538" s="63"/>
      <c r="D538" s="63"/>
      <c r="E538" s="64"/>
      <c r="F538" s="65"/>
    </row>
    <row r="539" s="3" customFormat="1" ht="12.75">
      <c r="F539" s="58"/>
    </row>
    <row r="540" s="3" customFormat="1" ht="12.75">
      <c r="F540" s="205"/>
    </row>
    <row r="541" s="3" customFormat="1" ht="12.75"/>
    <row r="542" s="3" customFormat="1" ht="12.75"/>
    <row r="543" s="3" customFormat="1" ht="12.75">
      <c r="F543" s="5"/>
    </row>
    <row r="544" s="3" customFormat="1" ht="12.75"/>
    <row r="545" s="3" customFormat="1" ht="12.75">
      <c r="F545" s="5"/>
    </row>
    <row r="546" s="3" customFormat="1" ht="12.75"/>
    <row r="547" s="3" customFormat="1" ht="12.75"/>
    <row r="548" s="3" customFormat="1" ht="12.75"/>
    <row r="549" s="3" customFormat="1" ht="12.75">
      <c r="F549" s="5"/>
    </row>
    <row r="550" s="3" customFormat="1" ht="12.75"/>
    <row r="551" s="3" customFormat="1" ht="12.75">
      <c r="F551" s="5"/>
    </row>
    <row r="552" s="3" customFormat="1" ht="12.75"/>
  </sheetData>
  <sheetProtection/>
  <mergeCells count="1">
    <mergeCell ref="A6:F6"/>
  </mergeCells>
  <printOptions/>
  <pageMargins left="0.5511811023622047" right="0.2362204724409449" top="0.3937007874015748" bottom="0.4724409448818898" header="0.4724409448818898" footer="0.5118110236220472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4"/>
  <sheetViews>
    <sheetView zoomScale="120" zoomScaleNormal="120" zoomScalePageLayoutView="0" workbookViewId="0" topLeftCell="A1">
      <selection activeCell="E14" sqref="E14"/>
    </sheetView>
  </sheetViews>
  <sheetFormatPr defaultColWidth="9.00390625" defaultRowHeight="12.75"/>
  <cols>
    <col min="1" max="1" width="5.00390625" style="1" customWidth="1"/>
    <col min="2" max="2" width="7.375" style="1" customWidth="1"/>
    <col min="3" max="3" width="17.375" style="1" customWidth="1"/>
    <col min="4" max="4" width="6.375" style="1" customWidth="1"/>
    <col min="5" max="5" width="95.125" style="1" customWidth="1"/>
    <col min="6" max="7" width="15.375" style="3" customWidth="1"/>
    <col min="8" max="8" width="7.375" style="0" customWidth="1"/>
  </cols>
  <sheetData>
    <row r="1" spans="1:7" s="3" customFormat="1" ht="13.5">
      <c r="A1" s="66"/>
      <c r="B1" s="66"/>
      <c r="C1" s="66"/>
      <c r="D1" s="66"/>
      <c r="F1" s="98"/>
      <c r="G1" s="98"/>
    </row>
    <row r="2" spans="2:7" s="3" customFormat="1" ht="13.5">
      <c r="B2" s="66"/>
      <c r="C2" s="66"/>
      <c r="D2" s="66"/>
      <c r="E2" s="66"/>
      <c r="F2" s="98"/>
      <c r="G2" s="98" t="s">
        <v>717</v>
      </c>
    </row>
    <row r="3" spans="1:7" s="3" customFormat="1" ht="13.5">
      <c r="A3" s="66"/>
      <c r="B3" s="66"/>
      <c r="C3" s="66"/>
      <c r="D3" s="66"/>
      <c r="F3" s="98"/>
      <c r="G3" s="98" t="s">
        <v>352</v>
      </c>
    </row>
    <row r="4" spans="1:7" s="3" customFormat="1" ht="13.5">
      <c r="A4" s="66"/>
      <c r="B4" s="66"/>
      <c r="C4" s="66"/>
      <c r="D4" s="66"/>
      <c r="F4" s="98"/>
      <c r="G4" s="98" t="s">
        <v>855</v>
      </c>
    </row>
    <row r="5" spans="1:7" s="3" customFormat="1" ht="18" customHeight="1">
      <c r="A5" s="66"/>
      <c r="B5" s="66"/>
      <c r="C5" s="66"/>
      <c r="D5" s="66"/>
      <c r="F5" s="99"/>
      <c r="G5" s="99"/>
    </row>
    <row r="6" spans="1:7" s="3" customFormat="1" ht="30" customHeight="1">
      <c r="A6" s="245" t="s">
        <v>856</v>
      </c>
      <c r="B6" s="245"/>
      <c r="C6" s="245"/>
      <c r="D6" s="245"/>
      <c r="E6" s="245"/>
      <c r="F6" s="245"/>
      <c r="G6" s="245"/>
    </row>
    <row r="7" spans="2:7" s="3" customFormat="1" ht="13.5">
      <c r="B7" s="66"/>
      <c r="C7" s="66"/>
      <c r="D7" s="66"/>
      <c r="F7" s="66"/>
      <c r="G7" s="175" t="s">
        <v>286</v>
      </c>
    </row>
    <row r="8" spans="1:7" s="3" customFormat="1" ht="42" customHeight="1">
      <c r="A8" s="70" t="s">
        <v>163</v>
      </c>
      <c r="B8" s="71" t="s">
        <v>164</v>
      </c>
      <c r="C8" s="71" t="s">
        <v>162</v>
      </c>
      <c r="D8" s="71" t="s">
        <v>165</v>
      </c>
      <c r="E8" s="71" t="s">
        <v>160</v>
      </c>
      <c r="F8" s="200" t="s">
        <v>283</v>
      </c>
      <c r="G8" s="200" t="s">
        <v>543</v>
      </c>
    </row>
    <row r="9" spans="1:7" s="3" customFormat="1" ht="16.5" customHeight="1">
      <c r="A9" s="38">
        <v>900</v>
      </c>
      <c r="B9" s="13"/>
      <c r="C9" s="13"/>
      <c r="D9" s="13"/>
      <c r="E9" s="10" t="s">
        <v>753</v>
      </c>
      <c r="F9" s="104">
        <f>F10+F87+F110+F126+F139+F79</f>
        <v>70466.79999999999</v>
      </c>
      <c r="G9" s="104">
        <f>G10+G87+G110+G126+G139+G79</f>
        <v>67393.4</v>
      </c>
    </row>
    <row r="10" spans="1:7" s="3" customFormat="1" ht="15">
      <c r="A10" s="39"/>
      <c r="B10" s="21" t="s">
        <v>166</v>
      </c>
      <c r="C10" s="16"/>
      <c r="D10" s="12"/>
      <c r="E10" s="23" t="s">
        <v>167</v>
      </c>
      <c r="F10" s="17">
        <f>F11+F15+F40+F46+F36</f>
        <v>45741</v>
      </c>
      <c r="G10" s="17">
        <f>G11+G15+G40+G46+G36</f>
        <v>45493.99999999999</v>
      </c>
    </row>
    <row r="11" spans="1:7" s="42" customFormat="1" ht="29.25" customHeight="1">
      <c r="A11" s="38"/>
      <c r="B11" s="26" t="s">
        <v>168</v>
      </c>
      <c r="C11" s="40"/>
      <c r="D11" s="40"/>
      <c r="E11" s="23" t="s">
        <v>169</v>
      </c>
      <c r="F11" s="41">
        <f aca="true" t="shared" si="0" ref="F11:G13">F12</f>
        <v>1357.1</v>
      </c>
      <c r="G11" s="41">
        <f t="shared" si="0"/>
        <v>1357.1</v>
      </c>
    </row>
    <row r="12" spans="1:7" s="3" customFormat="1" ht="30.75" customHeight="1">
      <c r="A12" s="39"/>
      <c r="B12" s="43"/>
      <c r="C12" s="20" t="s">
        <v>23</v>
      </c>
      <c r="D12" s="16"/>
      <c r="E12" s="103" t="s">
        <v>527</v>
      </c>
      <c r="F12" s="14">
        <f t="shared" si="0"/>
        <v>1357.1</v>
      </c>
      <c r="G12" s="14">
        <f t="shared" si="0"/>
        <v>1357.1</v>
      </c>
    </row>
    <row r="13" spans="1:7" s="3" customFormat="1" ht="15">
      <c r="A13" s="39"/>
      <c r="B13" s="43"/>
      <c r="C13" s="18" t="s">
        <v>21</v>
      </c>
      <c r="D13" s="12"/>
      <c r="E13" s="23" t="s">
        <v>528</v>
      </c>
      <c r="F13" s="14">
        <f t="shared" si="0"/>
        <v>1357.1</v>
      </c>
      <c r="G13" s="14">
        <f t="shared" si="0"/>
        <v>1357.1</v>
      </c>
    </row>
    <row r="14" spans="1:7" s="3" customFormat="1" ht="41.25">
      <c r="A14" s="39"/>
      <c r="B14" s="43"/>
      <c r="C14" s="16"/>
      <c r="D14" s="12" t="s">
        <v>5</v>
      </c>
      <c r="E14" s="177" t="s">
        <v>752</v>
      </c>
      <c r="F14" s="14">
        <v>1357.1</v>
      </c>
      <c r="G14" s="14">
        <v>1357.1</v>
      </c>
    </row>
    <row r="15" spans="1:7" s="3" customFormat="1" ht="29.25" customHeight="1">
      <c r="A15" s="39"/>
      <c r="B15" s="21" t="s">
        <v>170</v>
      </c>
      <c r="C15" s="16"/>
      <c r="D15" s="12"/>
      <c r="E15" s="177" t="s">
        <v>171</v>
      </c>
      <c r="F15" s="17">
        <f>F16+F31+F26</f>
        <v>34216.1</v>
      </c>
      <c r="G15" s="17">
        <f>G16+G31+G26</f>
        <v>34216.1</v>
      </c>
    </row>
    <row r="16" spans="1:7" s="3" customFormat="1" ht="30" customHeight="1">
      <c r="A16" s="39"/>
      <c r="B16" s="44"/>
      <c r="C16" s="20" t="s">
        <v>82</v>
      </c>
      <c r="D16" s="16"/>
      <c r="E16" s="172" t="s">
        <v>389</v>
      </c>
      <c r="F16" s="17">
        <f>F17</f>
        <v>1053.3999999999999</v>
      </c>
      <c r="G16" s="17">
        <f>G17</f>
        <v>1053.3999999999999</v>
      </c>
    </row>
    <row r="17" spans="1:7" s="3" customFormat="1" ht="30" customHeight="1">
      <c r="A17" s="39"/>
      <c r="B17" s="44"/>
      <c r="C17" s="18" t="s">
        <v>81</v>
      </c>
      <c r="D17" s="16"/>
      <c r="E17" s="177" t="s">
        <v>829</v>
      </c>
      <c r="F17" s="17">
        <f>F18+F21</f>
        <v>1053.3999999999999</v>
      </c>
      <c r="G17" s="17">
        <f>G18+G21</f>
        <v>1053.3999999999999</v>
      </c>
    </row>
    <row r="18" spans="1:7" s="3" customFormat="1" ht="75.75" customHeight="1">
      <c r="A18" s="39"/>
      <c r="B18" s="44"/>
      <c r="C18" s="18" t="s">
        <v>77</v>
      </c>
      <c r="D18" s="16"/>
      <c r="E18" s="177" t="s">
        <v>251</v>
      </c>
      <c r="F18" s="17">
        <f>F19</f>
        <v>982.8</v>
      </c>
      <c r="G18" s="17">
        <f>G19</f>
        <v>982.8</v>
      </c>
    </row>
    <row r="19" spans="1:7" s="3" customFormat="1" ht="15">
      <c r="A19" s="39"/>
      <c r="B19" s="44"/>
      <c r="C19" s="18" t="s">
        <v>276</v>
      </c>
      <c r="D19" s="12"/>
      <c r="E19" s="177" t="s">
        <v>78</v>
      </c>
      <c r="F19" s="17">
        <f>F20</f>
        <v>982.8</v>
      </c>
      <c r="G19" s="17">
        <f>G20</f>
        <v>982.8</v>
      </c>
    </row>
    <row r="20" spans="1:7" s="3" customFormat="1" ht="46.5" customHeight="1">
      <c r="A20" s="39"/>
      <c r="B20" s="44"/>
      <c r="C20" s="16"/>
      <c r="D20" s="12" t="s">
        <v>5</v>
      </c>
      <c r="E20" s="177" t="s">
        <v>752</v>
      </c>
      <c r="F20" s="17">
        <v>982.8</v>
      </c>
      <c r="G20" s="17">
        <v>982.8</v>
      </c>
    </row>
    <row r="21" spans="1:7" s="3" customFormat="1" ht="15">
      <c r="A21" s="39"/>
      <c r="B21" s="44"/>
      <c r="C21" s="18" t="s">
        <v>250</v>
      </c>
      <c r="D21" s="12"/>
      <c r="E21" s="177" t="s">
        <v>76</v>
      </c>
      <c r="F21" s="17">
        <f>F22+F24</f>
        <v>70.60000000000001</v>
      </c>
      <c r="G21" s="17">
        <f>G22+G24</f>
        <v>70.60000000000001</v>
      </c>
    </row>
    <row r="22" spans="1:7" s="3" customFormat="1" ht="15">
      <c r="A22" s="39"/>
      <c r="B22" s="44"/>
      <c r="C22" s="18" t="s">
        <v>270</v>
      </c>
      <c r="D22" s="12"/>
      <c r="E22" s="24" t="s">
        <v>75</v>
      </c>
      <c r="F22" s="17">
        <f>F23</f>
        <v>14.4</v>
      </c>
      <c r="G22" s="17">
        <f>G23</f>
        <v>14.4</v>
      </c>
    </row>
    <row r="23" spans="1:7" s="3" customFormat="1" ht="18.75" customHeight="1">
      <c r="A23" s="39"/>
      <c r="B23" s="44"/>
      <c r="C23" s="16"/>
      <c r="D23" s="12" t="s">
        <v>3</v>
      </c>
      <c r="E23" s="177" t="s">
        <v>351</v>
      </c>
      <c r="F23" s="17">
        <v>14.4</v>
      </c>
      <c r="G23" s="17">
        <v>14.4</v>
      </c>
    </row>
    <row r="24" spans="1:7" s="3" customFormat="1" ht="15">
      <c r="A24" s="39"/>
      <c r="B24" s="44"/>
      <c r="C24" s="16" t="s">
        <v>271</v>
      </c>
      <c r="D24" s="12"/>
      <c r="E24" s="182" t="s">
        <v>272</v>
      </c>
      <c r="F24" s="17">
        <f>F25</f>
        <v>56.2</v>
      </c>
      <c r="G24" s="17">
        <f>G25</f>
        <v>56.2</v>
      </c>
    </row>
    <row r="25" spans="1:7" s="3" customFormat="1" ht="41.25">
      <c r="A25" s="39"/>
      <c r="B25" s="44"/>
      <c r="C25" s="16"/>
      <c r="D25" s="12" t="s">
        <v>5</v>
      </c>
      <c r="E25" s="177" t="s">
        <v>752</v>
      </c>
      <c r="F25" s="17">
        <v>56.2</v>
      </c>
      <c r="G25" s="17">
        <v>56.2</v>
      </c>
    </row>
    <row r="26" spans="1:7" s="3" customFormat="1" ht="30.75" customHeight="1">
      <c r="A26" s="39"/>
      <c r="B26" s="44"/>
      <c r="C26" s="20" t="s">
        <v>35</v>
      </c>
      <c r="D26" s="16"/>
      <c r="E26" s="103" t="s">
        <v>503</v>
      </c>
      <c r="F26" s="17">
        <f aca="true" t="shared" si="1" ref="F26:G29">F27</f>
        <v>13.2</v>
      </c>
      <c r="G26" s="17">
        <f t="shared" si="1"/>
        <v>13.2</v>
      </c>
    </row>
    <row r="27" spans="1:7" s="3" customFormat="1" ht="19.5" customHeight="1">
      <c r="A27" s="39"/>
      <c r="B27" s="44"/>
      <c r="C27" s="18" t="s">
        <v>514</v>
      </c>
      <c r="D27" s="12"/>
      <c r="E27" s="23" t="s">
        <v>515</v>
      </c>
      <c r="F27" s="17">
        <f t="shared" si="1"/>
        <v>13.2</v>
      </c>
      <c r="G27" s="17">
        <f t="shared" si="1"/>
        <v>13.2</v>
      </c>
    </row>
    <row r="28" spans="1:7" s="3" customFormat="1" ht="27">
      <c r="A28" s="39"/>
      <c r="B28" s="44"/>
      <c r="C28" s="18" t="s">
        <v>518</v>
      </c>
      <c r="D28" s="12"/>
      <c r="E28" s="24" t="s">
        <v>67</v>
      </c>
      <c r="F28" s="17">
        <f t="shared" si="1"/>
        <v>13.2</v>
      </c>
      <c r="G28" s="17">
        <f t="shared" si="1"/>
        <v>13.2</v>
      </c>
    </row>
    <row r="29" spans="1:7" s="3" customFormat="1" ht="46.5" customHeight="1">
      <c r="A29" s="45"/>
      <c r="B29" s="44"/>
      <c r="C29" s="18" t="s">
        <v>519</v>
      </c>
      <c r="D29" s="12"/>
      <c r="E29" s="24" t="s">
        <v>278</v>
      </c>
      <c r="F29" s="17">
        <f t="shared" si="1"/>
        <v>13.2</v>
      </c>
      <c r="G29" s="17">
        <f t="shared" si="1"/>
        <v>13.2</v>
      </c>
    </row>
    <row r="30" spans="1:7" s="3" customFormat="1" ht="17.25" customHeight="1">
      <c r="A30" s="45"/>
      <c r="B30" s="44"/>
      <c r="C30" s="16"/>
      <c r="D30" s="12" t="s">
        <v>3</v>
      </c>
      <c r="E30" s="177" t="s">
        <v>351</v>
      </c>
      <c r="F30" s="14">
        <v>13.2</v>
      </c>
      <c r="G30" s="14">
        <v>13.2</v>
      </c>
    </row>
    <row r="31" spans="1:7" s="3" customFormat="1" ht="30" customHeight="1">
      <c r="A31" s="39"/>
      <c r="B31" s="43"/>
      <c r="C31" s="20" t="s">
        <v>23</v>
      </c>
      <c r="D31" s="16"/>
      <c r="E31" s="103" t="s">
        <v>527</v>
      </c>
      <c r="F31" s="14">
        <f>F32</f>
        <v>33149.5</v>
      </c>
      <c r="G31" s="14">
        <f>G32</f>
        <v>33149.5</v>
      </c>
    </row>
    <row r="32" spans="1:7" s="3" customFormat="1" ht="15">
      <c r="A32" s="39"/>
      <c r="B32" s="46"/>
      <c r="C32" s="18" t="s">
        <v>17</v>
      </c>
      <c r="D32" s="12"/>
      <c r="E32" s="24" t="s">
        <v>16</v>
      </c>
      <c r="F32" s="17">
        <f>F33+F34+F35</f>
        <v>33149.5</v>
      </c>
      <c r="G32" s="17">
        <f>G33+G34+G35</f>
        <v>33149.5</v>
      </c>
    </row>
    <row r="33" spans="1:7" s="3" customFormat="1" ht="41.25">
      <c r="A33" s="39"/>
      <c r="B33" s="46"/>
      <c r="C33" s="16"/>
      <c r="D33" s="12" t="s">
        <v>5</v>
      </c>
      <c r="E33" s="177" t="s">
        <v>752</v>
      </c>
      <c r="F33" s="14">
        <v>29632.8</v>
      </c>
      <c r="G33" s="14">
        <v>29632.8</v>
      </c>
    </row>
    <row r="34" spans="1:7" s="3" customFormat="1" ht="15.75" customHeight="1">
      <c r="A34" s="45"/>
      <c r="B34" s="47"/>
      <c r="C34" s="16"/>
      <c r="D34" s="12" t="s">
        <v>3</v>
      </c>
      <c r="E34" s="177" t="s">
        <v>351</v>
      </c>
      <c r="F34" s="14">
        <v>3407.7</v>
      </c>
      <c r="G34" s="14">
        <v>3407.7</v>
      </c>
    </row>
    <row r="35" spans="1:7" s="3" customFormat="1" ht="15">
      <c r="A35" s="45"/>
      <c r="B35" s="48"/>
      <c r="C35" s="13"/>
      <c r="D35" s="12" t="s">
        <v>2</v>
      </c>
      <c r="E35" s="177" t="s">
        <v>1</v>
      </c>
      <c r="F35" s="11">
        <v>109</v>
      </c>
      <c r="G35" s="11">
        <v>109</v>
      </c>
    </row>
    <row r="36" spans="1:7" s="3" customFormat="1" ht="15" customHeight="1">
      <c r="A36" s="39"/>
      <c r="B36" s="21" t="s">
        <v>770</v>
      </c>
      <c r="C36" s="16"/>
      <c r="D36" s="12"/>
      <c r="E36" s="177" t="s">
        <v>771</v>
      </c>
      <c r="F36" s="17">
        <f aca="true" t="shared" si="2" ref="F36:G38">F37</f>
        <v>3.9</v>
      </c>
      <c r="G36" s="17">
        <f t="shared" si="2"/>
        <v>4.1</v>
      </c>
    </row>
    <row r="37" spans="1:7" s="3" customFormat="1" ht="30.75" customHeight="1">
      <c r="A37" s="45"/>
      <c r="B37" s="43"/>
      <c r="C37" s="20" t="s">
        <v>15</v>
      </c>
      <c r="D37" s="16"/>
      <c r="E37" s="101" t="s">
        <v>14</v>
      </c>
      <c r="F37" s="14">
        <f t="shared" si="2"/>
        <v>3.9</v>
      </c>
      <c r="G37" s="14">
        <f t="shared" si="2"/>
        <v>4.1</v>
      </c>
    </row>
    <row r="38" spans="1:7" s="3" customFormat="1" ht="33.75" customHeight="1">
      <c r="A38" s="45"/>
      <c r="B38" s="46"/>
      <c r="C38" s="18" t="s">
        <v>768</v>
      </c>
      <c r="D38" s="12"/>
      <c r="E38" s="177" t="s">
        <v>769</v>
      </c>
      <c r="F38" s="14">
        <f t="shared" si="2"/>
        <v>3.9</v>
      </c>
      <c r="G38" s="14">
        <f t="shared" si="2"/>
        <v>4.1</v>
      </c>
    </row>
    <row r="39" spans="1:7" s="3" customFormat="1" ht="15.75" customHeight="1">
      <c r="A39" s="45"/>
      <c r="B39" s="46"/>
      <c r="C39" s="16"/>
      <c r="D39" s="12" t="s">
        <v>3</v>
      </c>
      <c r="E39" s="177" t="s">
        <v>351</v>
      </c>
      <c r="F39" s="14">
        <v>3.9</v>
      </c>
      <c r="G39" s="14">
        <v>4.1</v>
      </c>
    </row>
    <row r="40" spans="1:7" s="3" customFormat="1" ht="15" customHeight="1">
      <c r="A40" s="39"/>
      <c r="B40" s="21" t="s">
        <v>172</v>
      </c>
      <c r="C40" s="16"/>
      <c r="D40" s="12"/>
      <c r="E40" s="177" t="s">
        <v>173</v>
      </c>
      <c r="F40" s="17">
        <f aca="true" t="shared" si="3" ref="F40:G44">F41</f>
        <v>2000</v>
      </c>
      <c r="G40" s="17">
        <f t="shared" si="3"/>
        <v>2000</v>
      </c>
    </row>
    <row r="41" spans="1:7" s="3" customFormat="1" ht="30.75" customHeight="1">
      <c r="A41" s="45"/>
      <c r="B41" s="48"/>
      <c r="C41" s="20" t="s">
        <v>480</v>
      </c>
      <c r="D41" s="16"/>
      <c r="E41" s="103" t="s">
        <v>851</v>
      </c>
      <c r="F41" s="17">
        <f t="shared" si="3"/>
        <v>2000</v>
      </c>
      <c r="G41" s="17">
        <f t="shared" si="3"/>
        <v>2000</v>
      </c>
    </row>
    <row r="42" spans="1:7" s="3" customFormat="1" ht="33.75" customHeight="1">
      <c r="A42" s="45"/>
      <c r="B42" s="48"/>
      <c r="C42" s="18" t="s">
        <v>482</v>
      </c>
      <c r="D42" s="16"/>
      <c r="E42" s="102" t="s">
        <v>853</v>
      </c>
      <c r="F42" s="17">
        <f t="shared" si="3"/>
        <v>2000</v>
      </c>
      <c r="G42" s="17">
        <f t="shared" si="3"/>
        <v>2000</v>
      </c>
    </row>
    <row r="43" spans="1:7" s="3" customFormat="1" ht="30.75" customHeight="1">
      <c r="A43" s="39"/>
      <c r="B43" s="48"/>
      <c r="C43" s="18" t="s">
        <v>483</v>
      </c>
      <c r="D43" s="12"/>
      <c r="E43" s="177" t="s">
        <v>481</v>
      </c>
      <c r="F43" s="17">
        <f t="shared" si="3"/>
        <v>2000</v>
      </c>
      <c r="G43" s="17">
        <f t="shared" si="3"/>
        <v>2000</v>
      </c>
    </row>
    <row r="44" spans="1:7" s="3" customFormat="1" ht="15">
      <c r="A44" s="39"/>
      <c r="B44" s="48"/>
      <c r="C44" s="18" t="s">
        <v>484</v>
      </c>
      <c r="D44" s="29"/>
      <c r="E44" s="177" t="s">
        <v>745</v>
      </c>
      <c r="F44" s="28">
        <f t="shared" si="3"/>
        <v>2000</v>
      </c>
      <c r="G44" s="28">
        <f t="shared" si="3"/>
        <v>2000</v>
      </c>
    </row>
    <row r="45" spans="1:7" s="3" customFormat="1" ht="15">
      <c r="A45" s="39"/>
      <c r="B45" s="46"/>
      <c r="C45" s="18"/>
      <c r="D45" s="12" t="s">
        <v>2</v>
      </c>
      <c r="E45" s="177" t="s">
        <v>1</v>
      </c>
      <c r="F45" s="28">
        <v>2000</v>
      </c>
      <c r="G45" s="28">
        <v>2000</v>
      </c>
    </row>
    <row r="46" spans="1:7" s="42" customFormat="1" ht="16.5" customHeight="1">
      <c r="A46" s="38"/>
      <c r="B46" s="26" t="s">
        <v>174</v>
      </c>
      <c r="C46" s="40"/>
      <c r="D46" s="40"/>
      <c r="E46" s="23" t="s">
        <v>175</v>
      </c>
      <c r="F46" s="41">
        <f>F57+F47+F70+F52+F66</f>
        <v>8163.9</v>
      </c>
      <c r="G46" s="41">
        <f>G57+G47+G70+G52+G66</f>
        <v>7916.7</v>
      </c>
    </row>
    <row r="47" spans="1:7" s="3" customFormat="1" ht="30.75" customHeight="1">
      <c r="A47" s="39"/>
      <c r="B47" s="44"/>
      <c r="C47" s="20" t="s">
        <v>109</v>
      </c>
      <c r="D47" s="16"/>
      <c r="E47" s="176" t="s">
        <v>355</v>
      </c>
      <c r="F47" s="9">
        <f aca="true" t="shared" si="4" ref="F47:G50">F48</f>
        <v>212.6</v>
      </c>
      <c r="G47" s="9">
        <f t="shared" si="4"/>
        <v>212.6</v>
      </c>
    </row>
    <row r="48" spans="1:7" s="3" customFormat="1" ht="15">
      <c r="A48" s="39"/>
      <c r="B48" s="49"/>
      <c r="C48" s="18" t="s">
        <v>92</v>
      </c>
      <c r="D48" s="12"/>
      <c r="E48" s="102" t="s">
        <v>374</v>
      </c>
      <c r="F48" s="28">
        <f t="shared" si="4"/>
        <v>212.6</v>
      </c>
      <c r="G48" s="28">
        <f t="shared" si="4"/>
        <v>212.6</v>
      </c>
    </row>
    <row r="49" spans="1:7" s="3" customFormat="1" ht="27">
      <c r="A49" s="39"/>
      <c r="B49" s="50"/>
      <c r="C49" s="18" t="s">
        <v>91</v>
      </c>
      <c r="D49" s="12"/>
      <c r="E49" s="24" t="s">
        <v>90</v>
      </c>
      <c r="F49" s="28">
        <f t="shared" si="4"/>
        <v>212.6</v>
      </c>
      <c r="G49" s="28">
        <f t="shared" si="4"/>
        <v>212.6</v>
      </c>
    </row>
    <row r="50" spans="1:7" s="3" customFormat="1" ht="27">
      <c r="A50" s="39"/>
      <c r="B50" s="51"/>
      <c r="C50" s="18" t="s">
        <v>375</v>
      </c>
      <c r="D50" s="12"/>
      <c r="E50" s="182" t="s">
        <v>269</v>
      </c>
      <c r="F50" s="28">
        <f t="shared" si="4"/>
        <v>212.6</v>
      </c>
      <c r="G50" s="28">
        <f t="shared" si="4"/>
        <v>212.6</v>
      </c>
    </row>
    <row r="51" spans="1:7" s="3" customFormat="1" ht="18.75" customHeight="1">
      <c r="A51" s="39"/>
      <c r="B51" s="44"/>
      <c r="C51" s="31"/>
      <c r="D51" s="12" t="s">
        <v>3</v>
      </c>
      <c r="E51" s="177" t="s">
        <v>351</v>
      </c>
      <c r="F51" s="28">
        <v>212.6</v>
      </c>
      <c r="G51" s="28">
        <v>212.6</v>
      </c>
    </row>
    <row r="52" spans="1:7" s="3" customFormat="1" ht="33" customHeight="1">
      <c r="A52" s="39"/>
      <c r="B52" s="44"/>
      <c r="C52" s="20" t="s">
        <v>480</v>
      </c>
      <c r="D52" s="16"/>
      <c r="E52" s="103" t="s">
        <v>851</v>
      </c>
      <c r="F52" s="17">
        <f aca="true" t="shared" si="5" ref="F52:G55">F53</f>
        <v>4087</v>
      </c>
      <c r="G52" s="17">
        <f t="shared" si="5"/>
        <v>3682.3</v>
      </c>
    </row>
    <row r="53" spans="1:7" s="3" customFormat="1" ht="32.25" customHeight="1">
      <c r="A53" s="39"/>
      <c r="B53" s="44"/>
      <c r="C53" s="18" t="s">
        <v>482</v>
      </c>
      <c r="D53" s="16"/>
      <c r="E53" s="102" t="s">
        <v>853</v>
      </c>
      <c r="F53" s="17">
        <f t="shared" si="5"/>
        <v>4087</v>
      </c>
      <c r="G53" s="17">
        <f t="shared" si="5"/>
        <v>3682.3</v>
      </c>
    </row>
    <row r="54" spans="1:7" s="3" customFormat="1" ht="15">
      <c r="A54" s="39"/>
      <c r="B54" s="44"/>
      <c r="C54" s="18" t="s">
        <v>485</v>
      </c>
      <c r="D54" s="12"/>
      <c r="E54" s="177" t="s">
        <v>487</v>
      </c>
      <c r="F54" s="17">
        <f t="shared" si="5"/>
        <v>4087</v>
      </c>
      <c r="G54" s="17">
        <f t="shared" si="5"/>
        <v>3682.3</v>
      </c>
    </row>
    <row r="55" spans="1:7" s="3" customFormat="1" ht="15">
      <c r="A55" s="39"/>
      <c r="B55" s="43"/>
      <c r="C55" s="18" t="s">
        <v>486</v>
      </c>
      <c r="D55" s="29"/>
      <c r="E55" s="177" t="s">
        <v>488</v>
      </c>
      <c r="F55" s="28">
        <f t="shared" si="5"/>
        <v>4087</v>
      </c>
      <c r="G55" s="28">
        <f t="shared" si="5"/>
        <v>3682.3</v>
      </c>
    </row>
    <row r="56" spans="1:7" s="3" customFormat="1" ht="18.75" customHeight="1">
      <c r="A56" s="39"/>
      <c r="B56" s="43"/>
      <c r="C56" s="18"/>
      <c r="D56" s="12" t="s">
        <v>2</v>
      </c>
      <c r="E56" s="177" t="s">
        <v>1</v>
      </c>
      <c r="F56" s="28">
        <v>4087</v>
      </c>
      <c r="G56" s="28">
        <v>3682.3</v>
      </c>
    </row>
    <row r="57" spans="1:7" s="3" customFormat="1" ht="29.25" customHeight="1">
      <c r="A57" s="39"/>
      <c r="B57" s="44"/>
      <c r="C57" s="20" t="s">
        <v>43</v>
      </c>
      <c r="D57" s="16"/>
      <c r="E57" s="103" t="s">
        <v>493</v>
      </c>
      <c r="F57" s="9">
        <f>F58+F62</f>
        <v>1500.1</v>
      </c>
      <c r="G57" s="9">
        <f>G58+G62</f>
        <v>1500.1</v>
      </c>
    </row>
    <row r="58" spans="1:7" s="3" customFormat="1" ht="32.25" customHeight="1">
      <c r="A58" s="39"/>
      <c r="B58" s="44"/>
      <c r="C58" s="18" t="s">
        <v>41</v>
      </c>
      <c r="D58" s="12"/>
      <c r="E58" s="177" t="s">
        <v>498</v>
      </c>
      <c r="F58" s="17">
        <f aca="true" t="shared" si="6" ref="F58:G60">F59</f>
        <v>1500</v>
      </c>
      <c r="G58" s="17">
        <f t="shared" si="6"/>
        <v>1500</v>
      </c>
    </row>
    <row r="59" spans="1:7" s="3" customFormat="1" ht="27">
      <c r="A59" s="39"/>
      <c r="B59" s="44"/>
      <c r="C59" s="18" t="s">
        <v>40</v>
      </c>
      <c r="D59" s="26"/>
      <c r="E59" s="25" t="s">
        <v>736</v>
      </c>
      <c r="F59" s="17">
        <f t="shared" si="6"/>
        <v>1500</v>
      </c>
      <c r="G59" s="17">
        <f t="shared" si="6"/>
        <v>1500</v>
      </c>
    </row>
    <row r="60" spans="1:7" s="3" customFormat="1" ht="15">
      <c r="A60" s="39"/>
      <c r="B60" s="44"/>
      <c r="C60" s="18" t="s">
        <v>499</v>
      </c>
      <c r="D60" s="26"/>
      <c r="E60" s="25" t="s">
        <v>30</v>
      </c>
      <c r="F60" s="17">
        <f t="shared" si="6"/>
        <v>1500</v>
      </c>
      <c r="G60" s="17">
        <f t="shared" si="6"/>
        <v>1500</v>
      </c>
    </row>
    <row r="61" spans="1:7" s="3" customFormat="1" ht="18" customHeight="1">
      <c r="A61" s="39"/>
      <c r="B61" s="44"/>
      <c r="C61" s="13"/>
      <c r="D61" s="12" t="s">
        <v>3</v>
      </c>
      <c r="E61" s="177" t="s">
        <v>351</v>
      </c>
      <c r="F61" s="11">
        <v>1500</v>
      </c>
      <c r="G61" s="11">
        <v>1500</v>
      </c>
    </row>
    <row r="62" spans="1:7" s="3" customFormat="1" ht="17.25" customHeight="1">
      <c r="A62" s="39"/>
      <c r="B62" s="44"/>
      <c r="C62" s="18" t="s">
        <v>39</v>
      </c>
      <c r="D62" s="12"/>
      <c r="E62" s="177" t="s">
        <v>256</v>
      </c>
      <c r="F62" s="17">
        <f aca="true" t="shared" si="7" ref="F62:G64">F63</f>
        <v>0.1</v>
      </c>
      <c r="G62" s="17">
        <f t="shared" si="7"/>
        <v>0.1</v>
      </c>
    </row>
    <row r="63" spans="1:7" s="3" customFormat="1" ht="15">
      <c r="A63" s="39"/>
      <c r="B63" s="44"/>
      <c r="C63" s="18" t="s">
        <v>37</v>
      </c>
      <c r="D63" s="12"/>
      <c r="E63" s="177" t="s">
        <v>257</v>
      </c>
      <c r="F63" s="17">
        <f t="shared" si="7"/>
        <v>0.1</v>
      </c>
      <c r="G63" s="17">
        <f t="shared" si="7"/>
        <v>0.1</v>
      </c>
    </row>
    <row r="64" spans="1:7" s="3" customFormat="1" ht="15">
      <c r="A64" s="39"/>
      <c r="B64" s="44"/>
      <c r="C64" s="18" t="s">
        <v>502</v>
      </c>
      <c r="D64" s="16"/>
      <c r="E64" s="24" t="s">
        <v>253</v>
      </c>
      <c r="F64" s="17">
        <f t="shared" si="7"/>
        <v>0.1</v>
      </c>
      <c r="G64" s="17">
        <f t="shared" si="7"/>
        <v>0.1</v>
      </c>
    </row>
    <row r="65" spans="1:7" s="3" customFormat="1" ht="20.25" customHeight="1">
      <c r="A65" s="39"/>
      <c r="B65" s="44"/>
      <c r="C65" s="16"/>
      <c r="D65" s="12" t="s">
        <v>3</v>
      </c>
      <c r="E65" s="177" t="s">
        <v>351</v>
      </c>
      <c r="F65" s="17">
        <v>0.1</v>
      </c>
      <c r="G65" s="17">
        <v>0.1</v>
      </c>
    </row>
    <row r="66" spans="1:7" s="3" customFormat="1" ht="30" customHeight="1">
      <c r="A66" s="39"/>
      <c r="B66" s="44"/>
      <c r="C66" s="20" t="s">
        <v>23</v>
      </c>
      <c r="D66" s="16"/>
      <c r="E66" s="103" t="s">
        <v>527</v>
      </c>
      <c r="F66" s="17">
        <f>F67</f>
        <v>1574.7</v>
      </c>
      <c r="G66" s="17">
        <f>G67</f>
        <v>1732.2</v>
      </c>
    </row>
    <row r="67" spans="1:7" s="3" customFormat="1" ht="15">
      <c r="A67" s="45"/>
      <c r="B67" s="48"/>
      <c r="C67" s="18" t="s">
        <v>773</v>
      </c>
      <c r="D67" s="12"/>
      <c r="E67" s="24" t="s">
        <v>772</v>
      </c>
      <c r="F67" s="17">
        <f>F68+F69</f>
        <v>1574.7</v>
      </c>
      <c r="G67" s="17">
        <f>G68+G69</f>
        <v>1732.2</v>
      </c>
    </row>
    <row r="68" spans="1:7" s="3" customFormat="1" ht="18.75" customHeight="1">
      <c r="A68" s="39"/>
      <c r="B68" s="48"/>
      <c r="C68" s="16"/>
      <c r="D68" s="12" t="s">
        <v>5</v>
      </c>
      <c r="E68" s="177" t="s">
        <v>752</v>
      </c>
      <c r="F68" s="14">
        <v>1124.5</v>
      </c>
      <c r="G68" s="14">
        <v>1237</v>
      </c>
    </row>
    <row r="69" spans="1:7" s="3" customFormat="1" ht="18.75" customHeight="1">
      <c r="A69" s="39"/>
      <c r="B69" s="48"/>
      <c r="C69" s="16"/>
      <c r="D69" s="12" t="s">
        <v>3</v>
      </c>
      <c r="E69" s="177" t="s">
        <v>351</v>
      </c>
      <c r="F69" s="14">
        <v>450.2</v>
      </c>
      <c r="G69" s="14">
        <v>495.2</v>
      </c>
    </row>
    <row r="70" spans="1:7" s="3" customFormat="1" ht="30" customHeight="1">
      <c r="A70" s="39"/>
      <c r="B70" s="44"/>
      <c r="C70" s="20" t="s">
        <v>15</v>
      </c>
      <c r="D70" s="16"/>
      <c r="E70" s="101" t="s">
        <v>14</v>
      </c>
      <c r="F70" s="17">
        <f>F71+F73+F75+F77</f>
        <v>789.5</v>
      </c>
      <c r="G70" s="17">
        <f>G71+G73+G75+G77</f>
        <v>789.5</v>
      </c>
    </row>
    <row r="71" spans="1:7" s="3" customFormat="1" ht="15">
      <c r="A71" s="45"/>
      <c r="B71" s="48"/>
      <c r="C71" s="18" t="s">
        <v>531</v>
      </c>
      <c r="D71" s="16"/>
      <c r="E71" s="24" t="s">
        <v>9</v>
      </c>
      <c r="F71" s="14">
        <f>F72</f>
        <v>285</v>
      </c>
      <c r="G71" s="14">
        <f>G72</f>
        <v>285</v>
      </c>
    </row>
    <row r="72" spans="1:7" s="3" customFormat="1" ht="18.75" customHeight="1">
      <c r="A72" s="39"/>
      <c r="B72" s="48"/>
      <c r="C72" s="16"/>
      <c r="D72" s="12" t="s">
        <v>3</v>
      </c>
      <c r="E72" s="177" t="s">
        <v>351</v>
      </c>
      <c r="F72" s="14">
        <v>285</v>
      </c>
      <c r="G72" s="14">
        <v>285</v>
      </c>
    </row>
    <row r="73" spans="1:7" s="3" customFormat="1" ht="27">
      <c r="A73" s="39"/>
      <c r="B73" s="48"/>
      <c r="C73" s="18" t="s">
        <v>532</v>
      </c>
      <c r="D73" s="16"/>
      <c r="E73" s="24" t="s">
        <v>8</v>
      </c>
      <c r="F73" s="14">
        <f>F74</f>
        <v>80</v>
      </c>
      <c r="G73" s="14">
        <f>G74</f>
        <v>80</v>
      </c>
    </row>
    <row r="74" spans="1:7" s="3" customFormat="1" ht="15">
      <c r="A74" s="39"/>
      <c r="B74" s="48"/>
      <c r="C74" s="16"/>
      <c r="D74" s="12" t="s">
        <v>2</v>
      </c>
      <c r="E74" s="177" t="s">
        <v>1</v>
      </c>
      <c r="F74" s="14">
        <v>80</v>
      </c>
      <c r="G74" s="14">
        <v>80</v>
      </c>
    </row>
    <row r="75" spans="1:7" s="3" customFormat="1" ht="27">
      <c r="A75" s="39"/>
      <c r="B75" s="44"/>
      <c r="C75" s="18" t="s">
        <v>533</v>
      </c>
      <c r="D75" s="16"/>
      <c r="E75" s="24" t="s">
        <v>828</v>
      </c>
      <c r="F75" s="14">
        <f>F76</f>
        <v>274.5</v>
      </c>
      <c r="G75" s="14">
        <f>G76</f>
        <v>274.5</v>
      </c>
    </row>
    <row r="76" spans="1:7" s="3" customFormat="1" ht="15.75" customHeight="1">
      <c r="A76" s="39"/>
      <c r="B76" s="44"/>
      <c r="C76" s="16"/>
      <c r="D76" s="12" t="s">
        <v>11</v>
      </c>
      <c r="E76" s="24" t="s">
        <v>10</v>
      </c>
      <c r="F76" s="14">
        <v>274.5</v>
      </c>
      <c r="G76" s="14">
        <v>274.5</v>
      </c>
    </row>
    <row r="77" spans="1:7" s="3" customFormat="1" ht="15">
      <c r="A77" s="39"/>
      <c r="B77" s="44"/>
      <c r="C77" s="18" t="s">
        <v>534</v>
      </c>
      <c r="D77" s="16"/>
      <c r="E77" s="24" t="s">
        <v>7</v>
      </c>
      <c r="F77" s="14">
        <f>F78</f>
        <v>150</v>
      </c>
      <c r="G77" s="14">
        <f>G78</f>
        <v>150</v>
      </c>
    </row>
    <row r="78" spans="1:7" s="3" customFormat="1" ht="21" customHeight="1">
      <c r="A78" s="39"/>
      <c r="B78" s="44"/>
      <c r="C78" s="16"/>
      <c r="D78" s="12" t="s">
        <v>3</v>
      </c>
      <c r="E78" s="177" t="s">
        <v>351</v>
      </c>
      <c r="F78" s="14">
        <v>150</v>
      </c>
      <c r="G78" s="14">
        <v>150</v>
      </c>
    </row>
    <row r="79" spans="1:7" s="3" customFormat="1" ht="15">
      <c r="A79" s="39"/>
      <c r="B79" s="21" t="s">
        <v>764</v>
      </c>
      <c r="C79" s="16"/>
      <c r="D79" s="12"/>
      <c r="E79" s="23" t="s">
        <v>766</v>
      </c>
      <c r="F79" s="17">
        <f aca="true" t="shared" si="8" ref="F79:G83">F80</f>
        <v>1324.9</v>
      </c>
      <c r="G79" s="17">
        <f t="shared" si="8"/>
        <v>1359.4</v>
      </c>
    </row>
    <row r="80" spans="1:7" s="42" customFormat="1" ht="14.25" customHeight="1">
      <c r="A80" s="38"/>
      <c r="B80" s="26" t="s">
        <v>765</v>
      </c>
      <c r="C80" s="40"/>
      <c r="D80" s="40"/>
      <c r="E80" s="23" t="s">
        <v>767</v>
      </c>
      <c r="F80" s="28">
        <f t="shared" si="8"/>
        <v>1324.9</v>
      </c>
      <c r="G80" s="28">
        <f t="shared" si="8"/>
        <v>1359.4</v>
      </c>
    </row>
    <row r="81" spans="1:7" s="3" customFormat="1" ht="31.5" customHeight="1">
      <c r="A81" s="39"/>
      <c r="B81" s="44"/>
      <c r="C81" s="20" t="s">
        <v>82</v>
      </c>
      <c r="D81" s="16"/>
      <c r="E81" s="172" t="s">
        <v>389</v>
      </c>
      <c r="F81" s="14">
        <f t="shared" si="8"/>
        <v>1324.9</v>
      </c>
      <c r="G81" s="14">
        <f t="shared" si="8"/>
        <v>1359.4</v>
      </c>
    </row>
    <row r="82" spans="1:7" s="3" customFormat="1" ht="27">
      <c r="A82" s="39"/>
      <c r="B82" s="44"/>
      <c r="C82" s="18" t="s">
        <v>81</v>
      </c>
      <c r="D82" s="16"/>
      <c r="E82" s="177" t="s">
        <v>829</v>
      </c>
      <c r="F82" s="17">
        <f t="shared" si="8"/>
        <v>1324.9</v>
      </c>
      <c r="G82" s="17">
        <f t="shared" si="8"/>
        <v>1359.4</v>
      </c>
    </row>
    <row r="83" spans="1:7" s="3" customFormat="1" ht="15">
      <c r="A83" s="39"/>
      <c r="B83" s="44"/>
      <c r="C83" s="18" t="s">
        <v>250</v>
      </c>
      <c r="D83" s="12"/>
      <c r="E83" s="177" t="s">
        <v>76</v>
      </c>
      <c r="F83" s="17">
        <f t="shared" si="8"/>
        <v>1324.9</v>
      </c>
      <c r="G83" s="17">
        <f t="shared" si="8"/>
        <v>1359.4</v>
      </c>
    </row>
    <row r="84" spans="1:7" s="3" customFormat="1" ht="15">
      <c r="A84" s="39"/>
      <c r="B84" s="44"/>
      <c r="C84" s="16" t="s">
        <v>762</v>
      </c>
      <c r="D84" s="12"/>
      <c r="E84" s="111" t="s">
        <v>763</v>
      </c>
      <c r="F84" s="17">
        <f>F85+F86</f>
        <v>1324.9</v>
      </c>
      <c r="G84" s="17">
        <f>G85+G86</f>
        <v>1359.4</v>
      </c>
    </row>
    <row r="85" spans="1:7" s="3" customFormat="1" ht="41.25">
      <c r="A85" s="39"/>
      <c r="B85" s="44"/>
      <c r="C85" s="16"/>
      <c r="D85" s="12" t="s">
        <v>5</v>
      </c>
      <c r="E85" s="177" t="s">
        <v>752</v>
      </c>
      <c r="F85" s="17">
        <v>1192.4</v>
      </c>
      <c r="G85" s="17">
        <v>1226.9</v>
      </c>
    </row>
    <row r="86" spans="1:7" s="3" customFormat="1" ht="15">
      <c r="A86" s="39"/>
      <c r="B86" s="44"/>
      <c r="C86" s="16"/>
      <c r="D86" s="12" t="s">
        <v>3</v>
      </c>
      <c r="E86" s="177" t="s">
        <v>351</v>
      </c>
      <c r="F86" s="17">
        <v>132.5</v>
      </c>
      <c r="G86" s="17">
        <v>132.5</v>
      </c>
    </row>
    <row r="87" spans="1:7" s="3" customFormat="1" ht="15">
      <c r="A87" s="39"/>
      <c r="B87" s="21" t="s">
        <v>176</v>
      </c>
      <c r="C87" s="16"/>
      <c r="D87" s="12"/>
      <c r="E87" s="23" t="s">
        <v>247</v>
      </c>
      <c r="F87" s="17">
        <f>F88+F94+F104</f>
        <v>6274.700000000001</v>
      </c>
      <c r="G87" s="17">
        <f>G88+G94+G104</f>
        <v>6274.700000000001</v>
      </c>
    </row>
    <row r="88" spans="1:7" s="42" customFormat="1" ht="31.5" customHeight="1">
      <c r="A88" s="38"/>
      <c r="B88" s="26" t="s">
        <v>177</v>
      </c>
      <c r="C88" s="40"/>
      <c r="D88" s="40"/>
      <c r="E88" s="23" t="s">
        <v>178</v>
      </c>
      <c r="F88" s="28">
        <f aca="true" t="shared" si="9" ref="F88:G92">F89</f>
        <v>2105.9</v>
      </c>
      <c r="G88" s="28">
        <f t="shared" si="9"/>
        <v>2105.9</v>
      </c>
    </row>
    <row r="89" spans="1:7" s="3" customFormat="1" ht="31.5" customHeight="1">
      <c r="A89" s="39"/>
      <c r="B89" s="44"/>
      <c r="C89" s="20" t="s">
        <v>74</v>
      </c>
      <c r="D89" s="12"/>
      <c r="E89" s="172" t="s">
        <v>400</v>
      </c>
      <c r="F89" s="14">
        <f t="shared" si="9"/>
        <v>2105.9</v>
      </c>
      <c r="G89" s="14">
        <f t="shared" si="9"/>
        <v>2105.9</v>
      </c>
    </row>
    <row r="90" spans="1:7" s="3" customFormat="1" ht="27">
      <c r="A90" s="39"/>
      <c r="B90" s="44"/>
      <c r="C90" s="18" t="s">
        <v>409</v>
      </c>
      <c r="D90" s="16"/>
      <c r="E90" s="177" t="s">
        <v>410</v>
      </c>
      <c r="F90" s="17">
        <f t="shared" si="9"/>
        <v>2105.9</v>
      </c>
      <c r="G90" s="17">
        <f t="shared" si="9"/>
        <v>2105.9</v>
      </c>
    </row>
    <row r="91" spans="1:7" s="3" customFormat="1" ht="27">
      <c r="A91" s="39"/>
      <c r="B91" s="44"/>
      <c r="C91" s="18" t="s">
        <v>411</v>
      </c>
      <c r="D91" s="12"/>
      <c r="E91" s="102" t="s">
        <v>412</v>
      </c>
      <c r="F91" s="17">
        <f t="shared" si="9"/>
        <v>2105.9</v>
      </c>
      <c r="G91" s="17">
        <f t="shared" si="9"/>
        <v>2105.9</v>
      </c>
    </row>
    <row r="92" spans="1:7" s="3" customFormat="1" ht="27">
      <c r="A92" s="39"/>
      <c r="B92" s="44"/>
      <c r="C92" s="18" t="s">
        <v>413</v>
      </c>
      <c r="D92" s="12"/>
      <c r="E92" s="24" t="s">
        <v>6</v>
      </c>
      <c r="F92" s="17">
        <f t="shared" si="9"/>
        <v>2105.9</v>
      </c>
      <c r="G92" s="17">
        <f t="shared" si="9"/>
        <v>2105.9</v>
      </c>
    </row>
    <row r="93" spans="1:7" s="3" customFormat="1" ht="15">
      <c r="A93" s="39"/>
      <c r="B93" s="44"/>
      <c r="C93" s="16"/>
      <c r="D93" s="12" t="s">
        <v>26</v>
      </c>
      <c r="E93" s="177" t="s">
        <v>25</v>
      </c>
      <c r="F93" s="17">
        <v>2105.9</v>
      </c>
      <c r="G93" s="17">
        <v>2105.9</v>
      </c>
    </row>
    <row r="94" spans="1:7" s="3" customFormat="1" ht="17.25" customHeight="1">
      <c r="A94" s="39"/>
      <c r="B94" s="21" t="s">
        <v>179</v>
      </c>
      <c r="C94" s="16"/>
      <c r="D94" s="12"/>
      <c r="E94" s="177" t="s">
        <v>180</v>
      </c>
      <c r="F94" s="17">
        <f aca="true" t="shared" si="10" ref="F94:G96">F95</f>
        <v>3819.3</v>
      </c>
      <c r="G94" s="17">
        <f t="shared" si="10"/>
        <v>3819.3</v>
      </c>
    </row>
    <row r="95" spans="1:7" s="3" customFormat="1" ht="15">
      <c r="A95" s="39"/>
      <c r="B95" s="44"/>
      <c r="C95" s="20" t="s">
        <v>74</v>
      </c>
      <c r="D95" s="12"/>
      <c r="E95" s="172" t="s">
        <v>400</v>
      </c>
      <c r="F95" s="27">
        <f t="shared" si="10"/>
        <v>3819.3</v>
      </c>
      <c r="G95" s="27">
        <f t="shared" si="10"/>
        <v>3819.3</v>
      </c>
    </row>
    <row r="96" spans="1:7" s="3" customFormat="1" ht="27">
      <c r="A96" s="39"/>
      <c r="B96" s="44"/>
      <c r="C96" s="18" t="s">
        <v>73</v>
      </c>
      <c r="D96" s="16"/>
      <c r="E96" s="177" t="s">
        <v>401</v>
      </c>
      <c r="F96" s="17">
        <f t="shared" si="10"/>
        <v>3819.3</v>
      </c>
      <c r="G96" s="17">
        <f t="shared" si="10"/>
        <v>3819.3</v>
      </c>
    </row>
    <row r="97" spans="1:7" s="3" customFormat="1" ht="29.25" customHeight="1">
      <c r="A97" s="39"/>
      <c r="B97" s="44"/>
      <c r="C97" s="18" t="s">
        <v>402</v>
      </c>
      <c r="D97" s="12"/>
      <c r="E97" s="102" t="s">
        <v>403</v>
      </c>
      <c r="F97" s="17">
        <f>F100+F98+F102</f>
        <v>3819.3</v>
      </c>
      <c r="G97" s="17">
        <f>G100+G98+G102</f>
        <v>3819.3</v>
      </c>
    </row>
    <row r="98" spans="1:7" s="3" customFormat="1" ht="16.5" customHeight="1">
      <c r="A98" s="39"/>
      <c r="B98" s="44"/>
      <c r="C98" s="18" t="s">
        <v>408</v>
      </c>
      <c r="D98" s="12"/>
      <c r="E98" s="24" t="s">
        <v>24</v>
      </c>
      <c r="F98" s="17">
        <f>F99</f>
        <v>785.9</v>
      </c>
      <c r="G98" s="17">
        <f>G99</f>
        <v>785.9</v>
      </c>
    </row>
    <row r="99" spans="1:7" s="3" customFormat="1" ht="20.25" customHeight="1">
      <c r="A99" s="39"/>
      <c r="B99" s="44"/>
      <c r="C99" s="16"/>
      <c r="D99" s="12" t="s">
        <v>3</v>
      </c>
      <c r="E99" s="177" t="s">
        <v>351</v>
      </c>
      <c r="F99" s="17">
        <v>785.9</v>
      </c>
      <c r="G99" s="17">
        <v>785.9</v>
      </c>
    </row>
    <row r="100" spans="1:7" s="3" customFormat="1" ht="16.5" customHeight="1">
      <c r="A100" s="39"/>
      <c r="B100" s="44"/>
      <c r="C100" s="18" t="s">
        <v>405</v>
      </c>
      <c r="D100" s="12"/>
      <c r="E100" s="24" t="s">
        <v>404</v>
      </c>
      <c r="F100" s="17">
        <f>F101</f>
        <v>2633.4</v>
      </c>
      <c r="G100" s="17">
        <f>G101</f>
        <v>2633.4</v>
      </c>
    </row>
    <row r="101" spans="1:7" s="3" customFormat="1" ht="20.25" customHeight="1">
      <c r="A101" s="39"/>
      <c r="B101" s="44"/>
      <c r="C101" s="16"/>
      <c r="D101" s="12" t="s">
        <v>3</v>
      </c>
      <c r="E101" s="177" t="s">
        <v>351</v>
      </c>
      <c r="F101" s="17">
        <v>2633.4</v>
      </c>
      <c r="G101" s="17">
        <v>2633.4</v>
      </c>
    </row>
    <row r="102" spans="1:7" s="3" customFormat="1" ht="16.5" customHeight="1">
      <c r="A102" s="39"/>
      <c r="B102" s="44"/>
      <c r="C102" s="18" t="s">
        <v>406</v>
      </c>
      <c r="D102" s="12"/>
      <c r="E102" s="24" t="s">
        <v>407</v>
      </c>
      <c r="F102" s="17">
        <f>F103</f>
        <v>400</v>
      </c>
      <c r="G102" s="17">
        <f>G103</f>
        <v>400</v>
      </c>
    </row>
    <row r="103" spans="1:7" s="3" customFormat="1" ht="20.25" customHeight="1">
      <c r="A103" s="39"/>
      <c r="B103" s="44"/>
      <c r="C103" s="16"/>
      <c r="D103" s="12" t="s">
        <v>3</v>
      </c>
      <c r="E103" s="177" t="s">
        <v>351</v>
      </c>
      <c r="F103" s="17">
        <v>400</v>
      </c>
      <c r="G103" s="17">
        <v>400</v>
      </c>
    </row>
    <row r="104" spans="1:7" s="3" customFormat="1" ht="17.25" customHeight="1">
      <c r="A104" s="39"/>
      <c r="B104" s="21" t="s">
        <v>397</v>
      </c>
      <c r="C104" s="16"/>
      <c r="D104" s="12"/>
      <c r="E104" s="177" t="s">
        <v>398</v>
      </c>
      <c r="F104" s="17">
        <f aca="true" t="shared" si="11" ref="F104:G108">F105</f>
        <v>349.5</v>
      </c>
      <c r="G104" s="17">
        <f t="shared" si="11"/>
        <v>349.5</v>
      </c>
    </row>
    <row r="105" spans="1:7" s="3" customFormat="1" ht="15">
      <c r="A105" s="39"/>
      <c r="B105" s="44"/>
      <c r="C105" s="20" t="s">
        <v>82</v>
      </c>
      <c r="D105" s="16"/>
      <c r="E105" s="172" t="s">
        <v>389</v>
      </c>
      <c r="F105" s="17">
        <f t="shared" si="11"/>
        <v>349.5</v>
      </c>
      <c r="G105" s="17">
        <f t="shared" si="11"/>
        <v>349.5</v>
      </c>
    </row>
    <row r="106" spans="1:7" s="3" customFormat="1" ht="27">
      <c r="A106" s="39"/>
      <c r="B106" s="44"/>
      <c r="C106" s="18" t="s">
        <v>81</v>
      </c>
      <c r="D106" s="16"/>
      <c r="E106" s="177" t="s">
        <v>829</v>
      </c>
      <c r="F106" s="17">
        <f t="shared" si="11"/>
        <v>349.5</v>
      </c>
      <c r="G106" s="17">
        <f t="shared" si="11"/>
        <v>349.5</v>
      </c>
    </row>
    <row r="107" spans="1:7" s="3" customFormat="1" ht="19.5" customHeight="1">
      <c r="A107" s="39"/>
      <c r="B107" s="44"/>
      <c r="C107" s="18" t="s">
        <v>250</v>
      </c>
      <c r="D107" s="12"/>
      <c r="E107" s="177" t="s">
        <v>76</v>
      </c>
      <c r="F107" s="17">
        <f t="shared" si="11"/>
        <v>349.5</v>
      </c>
      <c r="G107" s="17">
        <f t="shared" si="11"/>
        <v>349.5</v>
      </c>
    </row>
    <row r="108" spans="1:7" s="3" customFormat="1" ht="16.5" customHeight="1">
      <c r="A108" s="39"/>
      <c r="B108" s="44"/>
      <c r="C108" s="16" t="s">
        <v>395</v>
      </c>
      <c r="D108" s="12"/>
      <c r="E108" s="182" t="s">
        <v>396</v>
      </c>
      <c r="F108" s="17">
        <f t="shared" si="11"/>
        <v>349.5</v>
      </c>
      <c r="G108" s="17">
        <f t="shared" si="11"/>
        <v>349.5</v>
      </c>
    </row>
    <row r="109" spans="1:7" s="3" customFormat="1" ht="20.25" customHeight="1">
      <c r="A109" s="39"/>
      <c r="B109" s="44"/>
      <c r="C109" s="16"/>
      <c r="D109" s="12" t="s">
        <v>3</v>
      </c>
      <c r="E109" s="177" t="s">
        <v>351</v>
      </c>
      <c r="F109" s="17">
        <v>349.5</v>
      </c>
      <c r="G109" s="17">
        <v>349.5</v>
      </c>
    </row>
    <row r="110" spans="1:7" s="3" customFormat="1" ht="15">
      <c r="A110" s="39"/>
      <c r="B110" s="21" t="s">
        <v>181</v>
      </c>
      <c r="C110" s="16"/>
      <c r="D110" s="12"/>
      <c r="E110" s="177" t="s">
        <v>182</v>
      </c>
      <c r="F110" s="17">
        <f>F111+F117</f>
        <v>315</v>
      </c>
      <c r="G110" s="17">
        <f>G111+G117</f>
        <v>315</v>
      </c>
    </row>
    <row r="111" spans="1:7" s="3" customFormat="1" ht="18" customHeight="1">
      <c r="A111" s="39"/>
      <c r="B111" s="21" t="s">
        <v>183</v>
      </c>
      <c r="C111" s="16"/>
      <c r="D111" s="12"/>
      <c r="E111" s="177" t="s">
        <v>184</v>
      </c>
      <c r="F111" s="17">
        <f aca="true" t="shared" si="12" ref="F111:G115">F112</f>
        <v>150</v>
      </c>
      <c r="G111" s="17">
        <f t="shared" si="12"/>
        <v>150</v>
      </c>
    </row>
    <row r="112" spans="1:7" s="3" customFormat="1" ht="30.75" customHeight="1">
      <c r="A112" s="39"/>
      <c r="B112" s="44"/>
      <c r="C112" s="20" t="s">
        <v>35</v>
      </c>
      <c r="D112" s="16"/>
      <c r="E112" s="103" t="s">
        <v>503</v>
      </c>
      <c r="F112" s="17">
        <f t="shared" si="12"/>
        <v>150</v>
      </c>
      <c r="G112" s="17">
        <f t="shared" si="12"/>
        <v>150</v>
      </c>
    </row>
    <row r="113" spans="1:7" s="3" customFormat="1" ht="19.5" customHeight="1">
      <c r="A113" s="39"/>
      <c r="B113" s="44"/>
      <c r="C113" s="18" t="s">
        <v>514</v>
      </c>
      <c r="D113" s="12"/>
      <c r="E113" s="23" t="s">
        <v>515</v>
      </c>
      <c r="F113" s="14">
        <f t="shared" si="12"/>
        <v>150</v>
      </c>
      <c r="G113" s="14">
        <f t="shared" si="12"/>
        <v>150</v>
      </c>
    </row>
    <row r="114" spans="1:7" s="3" customFormat="1" ht="30" customHeight="1">
      <c r="A114" s="45"/>
      <c r="B114" s="44"/>
      <c r="C114" s="18" t="s">
        <v>516</v>
      </c>
      <c r="D114" s="12"/>
      <c r="E114" s="24" t="s">
        <v>69</v>
      </c>
      <c r="F114" s="17">
        <f t="shared" si="12"/>
        <v>150</v>
      </c>
      <c r="G114" s="17">
        <f t="shared" si="12"/>
        <v>150</v>
      </c>
    </row>
    <row r="115" spans="1:7" s="3" customFormat="1" ht="15">
      <c r="A115" s="45"/>
      <c r="B115" s="44"/>
      <c r="C115" s="18" t="s">
        <v>517</v>
      </c>
      <c r="D115" s="12"/>
      <c r="E115" s="24" t="s">
        <v>68</v>
      </c>
      <c r="F115" s="17">
        <f t="shared" si="12"/>
        <v>150</v>
      </c>
      <c r="G115" s="17">
        <f t="shared" si="12"/>
        <v>150</v>
      </c>
    </row>
    <row r="116" spans="1:7" s="3" customFormat="1" ht="15">
      <c r="A116" s="39"/>
      <c r="B116" s="44"/>
      <c r="C116" s="16"/>
      <c r="D116" s="12" t="s">
        <v>2</v>
      </c>
      <c r="E116" s="177" t="s">
        <v>1</v>
      </c>
      <c r="F116" s="14">
        <v>150</v>
      </c>
      <c r="G116" s="14">
        <v>150</v>
      </c>
    </row>
    <row r="117" spans="1:7" s="3" customFormat="1" ht="18" customHeight="1">
      <c r="A117" s="39"/>
      <c r="B117" s="21" t="s">
        <v>187</v>
      </c>
      <c r="C117" s="16"/>
      <c r="D117" s="12"/>
      <c r="E117" s="177" t="s">
        <v>188</v>
      </c>
      <c r="F117" s="17">
        <f>F118</f>
        <v>165</v>
      </c>
      <c r="G117" s="17">
        <f>G118</f>
        <v>165</v>
      </c>
    </row>
    <row r="118" spans="1:7" s="3" customFormat="1" ht="30" customHeight="1">
      <c r="A118" s="39"/>
      <c r="B118" s="44"/>
      <c r="C118" s="20" t="s">
        <v>399</v>
      </c>
      <c r="D118" s="12"/>
      <c r="E118" s="172" t="s">
        <v>415</v>
      </c>
      <c r="F118" s="27">
        <f>F119</f>
        <v>165</v>
      </c>
      <c r="G118" s="27">
        <f>G119</f>
        <v>165</v>
      </c>
    </row>
    <row r="119" spans="1:7" s="3" customFormat="1" ht="28.5" customHeight="1">
      <c r="A119" s="39"/>
      <c r="B119" s="44"/>
      <c r="C119" s="18" t="s">
        <v>414</v>
      </c>
      <c r="D119" s="16"/>
      <c r="E119" s="177" t="s">
        <v>416</v>
      </c>
      <c r="F119" s="17">
        <f>F123+F120</f>
        <v>165</v>
      </c>
      <c r="G119" s="17">
        <f>G123+G120</f>
        <v>165</v>
      </c>
    </row>
    <row r="120" spans="1:7" s="3" customFormat="1" ht="15">
      <c r="A120" s="39"/>
      <c r="B120" s="44"/>
      <c r="C120" s="18" t="s">
        <v>418</v>
      </c>
      <c r="D120" s="12"/>
      <c r="E120" s="102" t="s">
        <v>417</v>
      </c>
      <c r="F120" s="17">
        <f>F121</f>
        <v>25</v>
      </c>
      <c r="G120" s="17">
        <f>G121</f>
        <v>25</v>
      </c>
    </row>
    <row r="121" spans="1:7" s="3" customFormat="1" ht="15">
      <c r="A121" s="39"/>
      <c r="B121" s="43"/>
      <c r="C121" s="18" t="s">
        <v>419</v>
      </c>
      <c r="D121" s="12"/>
      <c r="E121" s="24" t="s">
        <v>24</v>
      </c>
      <c r="F121" s="17">
        <f>F122</f>
        <v>25</v>
      </c>
      <c r="G121" s="17">
        <f>G122</f>
        <v>25</v>
      </c>
    </row>
    <row r="122" spans="1:7" s="3" customFormat="1" ht="14.25" customHeight="1">
      <c r="A122" s="39"/>
      <c r="B122" s="44"/>
      <c r="C122" s="16"/>
      <c r="D122" s="12" t="s">
        <v>3</v>
      </c>
      <c r="E122" s="177" t="s">
        <v>351</v>
      </c>
      <c r="F122" s="17">
        <v>25</v>
      </c>
      <c r="G122" s="17">
        <v>25</v>
      </c>
    </row>
    <row r="123" spans="1:7" s="3" customFormat="1" ht="27">
      <c r="A123" s="39"/>
      <c r="B123" s="44"/>
      <c r="C123" s="18" t="s">
        <v>420</v>
      </c>
      <c r="D123" s="12"/>
      <c r="E123" s="102" t="s">
        <v>72</v>
      </c>
      <c r="F123" s="17">
        <f>F124</f>
        <v>140</v>
      </c>
      <c r="G123" s="17">
        <f>G124</f>
        <v>140</v>
      </c>
    </row>
    <row r="124" spans="1:7" s="3" customFormat="1" ht="27">
      <c r="A124" s="39"/>
      <c r="B124" s="43"/>
      <c r="C124" s="18" t="s">
        <v>421</v>
      </c>
      <c r="D124" s="12"/>
      <c r="E124" s="24" t="s">
        <v>71</v>
      </c>
      <c r="F124" s="17">
        <f>F125</f>
        <v>140</v>
      </c>
      <c r="G124" s="17">
        <f>G125</f>
        <v>140</v>
      </c>
    </row>
    <row r="125" spans="1:7" s="3" customFormat="1" ht="14.25" customHeight="1">
      <c r="A125" s="39"/>
      <c r="B125" s="44"/>
      <c r="C125" s="16"/>
      <c r="D125" s="12" t="s">
        <v>2</v>
      </c>
      <c r="E125" s="177" t="s">
        <v>1</v>
      </c>
      <c r="F125" s="17">
        <v>140</v>
      </c>
      <c r="G125" s="17">
        <v>140</v>
      </c>
    </row>
    <row r="126" spans="1:7" s="3" customFormat="1" ht="15">
      <c r="A126" s="39"/>
      <c r="B126" s="16">
        <v>1000</v>
      </c>
      <c r="C126" s="16"/>
      <c r="D126" s="12"/>
      <c r="E126" s="177" t="s">
        <v>201</v>
      </c>
      <c r="F126" s="52">
        <f>F127+F131</f>
        <v>4435.9</v>
      </c>
      <c r="G126" s="52">
        <f>G127+G131</f>
        <v>4435.9</v>
      </c>
    </row>
    <row r="127" spans="1:7" s="3" customFormat="1" ht="15">
      <c r="A127" s="39"/>
      <c r="B127" s="16">
        <v>1001</v>
      </c>
      <c r="C127" s="16"/>
      <c r="D127" s="12"/>
      <c r="E127" s="177" t="s">
        <v>202</v>
      </c>
      <c r="F127" s="52">
        <f aca="true" t="shared" si="13" ref="F127:G129">F128</f>
        <v>3510.1</v>
      </c>
      <c r="G127" s="52">
        <f t="shared" si="13"/>
        <v>3510.1</v>
      </c>
    </row>
    <row r="128" spans="1:7" s="3" customFormat="1" ht="27">
      <c r="A128" s="45"/>
      <c r="B128" s="48"/>
      <c r="C128" s="20" t="s">
        <v>15</v>
      </c>
      <c r="D128" s="16"/>
      <c r="E128" s="101" t="s">
        <v>14</v>
      </c>
      <c r="F128" s="28">
        <f t="shared" si="13"/>
        <v>3510.1</v>
      </c>
      <c r="G128" s="28">
        <f t="shared" si="13"/>
        <v>3510.1</v>
      </c>
    </row>
    <row r="129" spans="1:7" s="3" customFormat="1" ht="27">
      <c r="A129" s="39"/>
      <c r="B129" s="44"/>
      <c r="C129" s="18" t="s">
        <v>13</v>
      </c>
      <c r="D129" s="12"/>
      <c r="E129" s="177" t="s">
        <v>12</v>
      </c>
      <c r="F129" s="14">
        <f t="shared" si="13"/>
        <v>3510.1</v>
      </c>
      <c r="G129" s="14">
        <f t="shared" si="13"/>
        <v>3510.1</v>
      </c>
    </row>
    <row r="130" spans="1:7" s="3" customFormat="1" ht="15">
      <c r="A130" s="39"/>
      <c r="B130" s="44"/>
      <c r="C130" s="16"/>
      <c r="D130" s="12" t="s">
        <v>11</v>
      </c>
      <c r="E130" s="24" t="s">
        <v>10</v>
      </c>
      <c r="F130" s="14">
        <v>3510.1</v>
      </c>
      <c r="G130" s="14">
        <v>3510.1</v>
      </c>
    </row>
    <row r="131" spans="1:7" s="42" customFormat="1" ht="18" customHeight="1">
      <c r="A131" s="38"/>
      <c r="B131" s="26" t="s">
        <v>216</v>
      </c>
      <c r="C131" s="40"/>
      <c r="D131" s="40"/>
      <c r="E131" s="23" t="s">
        <v>217</v>
      </c>
      <c r="F131" s="41">
        <f aca="true" t="shared" si="14" ref="F131:G137">F132</f>
        <v>925.8</v>
      </c>
      <c r="G131" s="41">
        <f t="shared" si="14"/>
        <v>925.8</v>
      </c>
    </row>
    <row r="132" spans="1:7" s="3" customFormat="1" ht="31.5" customHeight="1">
      <c r="A132" s="39"/>
      <c r="B132" s="44"/>
      <c r="C132" s="20" t="s">
        <v>43</v>
      </c>
      <c r="D132" s="16"/>
      <c r="E132" s="103" t="s">
        <v>493</v>
      </c>
      <c r="F132" s="17">
        <f t="shared" si="14"/>
        <v>925.8</v>
      </c>
      <c r="G132" s="17">
        <f t="shared" si="14"/>
        <v>925.8</v>
      </c>
    </row>
    <row r="133" spans="1:7" s="3" customFormat="1" ht="15">
      <c r="A133" s="39"/>
      <c r="B133" s="44"/>
      <c r="C133" s="18" t="s">
        <v>489</v>
      </c>
      <c r="D133" s="12"/>
      <c r="E133" s="177" t="s">
        <v>500</v>
      </c>
      <c r="F133" s="17">
        <f t="shared" si="14"/>
        <v>925.8</v>
      </c>
      <c r="G133" s="17">
        <f t="shared" si="14"/>
        <v>925.8</v>
      </c>
    </row>
    <row r="134" spans="1:7" s="3" customFormat="1" ht="27">
      <c r="A134" s="39"/>
      <c r="B134" s="44"/>
      <c r="C134" s="18" t="s">
        <v>490</v>
      </c>
      <c r="D134" s="12"/>
      <c r="E134" s="177" t="s">
        <v>27</v>
      </c>
      <c r="F134" s="17">
        <f>F135+F137</f>
        <v>925.8</v>
      </c>
      <c r="G134" s="17">
        <f>G135+G137</f>
        <v>925.8</v>
      </c>
    </row>
    <row r="135" spans="1:7" s="3" customFormat="1" ht="15">
      <c r="A135" s="39"/>
      <c r="B135" s="44"/>
      <c r="C135" s="18" t="s">
        <v>501</v>
      </c>
      <c r="D135" s="16"/>
      <c r="E135" s="24" t="s">
        <v>734</v>
      </c>
      <c r="F135" s="17">
        <f t="shared" si="14"/>
        <v>895.8</v>
      </c>
      <c r="G135" s="17">
        <f t="shared" si="14"/>
        <v>895.8</v>
      </c>
    </row>
    <row r="136" spans="1:7" s="3" customFormat="1" ht="15">
      <c r="A136" s="39"/>
      <c r="B136" s="44"/>
      <c r="C136" s="16"/>
      <c r="D136" s="12" t="s">
        <v>26</v>
      </c>
      <c r="E136" s="177" t="s">
        <v>25</v>
      </c>
      <c r="F136" s="17">
        <v>895.8</v>
      </c>
      <c r="G136" s="17">
        <v>895.8</v>
      </c>
    </row>
    <row r="137" spans="1:7" s="3" customFormat="1" ht="15">
      <c r="A137" s="39"/>
      <c r="B137" s="44"/>
      <c r="C137" s="18" t="s">
        <v>733</v>
      </c>
      <c r="D137" s="16"/>
      <c r="E137" s="24" t="s">
        <v>735</v>
      </c>
      <c r="F137" s="17">
        <f t="shared" si="14"/>
        <v>30</v>
      </c>
      <c r="G137" s="17">
        <f t="shared" si="14"/>
        <v>30</v>
      </c>
    </row>
    <row r="138" spans="1:7" s="3" customFormat="1" ht="15">
      <c r="A138" s="39"/>
      <c r="B138" s="44"/>
      <c r="C138" s="16"/>
      <c r="D138" s="12" t="s">
        <v>26</v>
      </c>
      <c r="E138" s="177" t="s">
        <v>25</v>
      </c>
      <c r="F138" s="17">
        <v>30</v>
      </c>
      <c r="G138" s="17">
        <v>30</v>
      </c>
    </row>
    <row r="139" spans="1:7" s="3" customFormat="1" ht="15">
      <c r="A139" s="39"/>
      <c r="B139" s="16">
        <v>1100</v>
      </c>
      <c r="C139" s="13"/>
      <c r="D139" s="13"/>
      <c r="E139" s="23" t="s">
        <v>203</v>
      </c>
      <c r="F139" s="52">
        <f aca="true" t="shared" si="15" ref="F139:G144">F140</f>
        <v>12375.3</v>
      </c>
      <c r="G139" s="52">
        <f t="shared" si="15"/>
        <v>9514.4</v>
      </c>
    </row>
    <row r="140" spans="1:7" s="3" customFormat="1" ht="15">
      <c r="A140" s="39"/>
      <c r="B140" s="26" t="s">
        <v>709</v>
      </c>
      <c r="C140" s="40"/>
      <c r="D140" s="40"/>
      <c r="E140" s="23" t="s">
        <v>708</v>
      </c>
      <c r="F140" s="52">
        <f t="shared" si="15"/>
        <v>12375.3</v>
      </c>
      <c r="G140" s="52">
        <f t="shared" si="15"/>
        <v>9514.4</v>
      </c>
    </row>
    <row r="141" spans="1:7" s="3" customFormat="1" ht="30" customHeight="1">
      <c r="A141" s="39"/>
      <c r="B141" s="44"/>
      <c r="C141" s="20" t="s">
        <v>89</v>
      </c>
      <c r="D141" s="35"/>
      <c r="E141" s="101" t="s">
        <v>379</v>
      </c>
      <c r="F141" s="17">
        <f t="shared" si="15"/>
        <v>12375.3</v>
      </c>
      <c r="G141" s="17">
        <f t="shared" si="15"/>
        <v>9514.4</v>
      </c>
    </row>
    <row r="142" spans="1:7" s="3" customFormat="1" ht="17.25" customHeight="1">
      <c r="A142" s="39"/>
      <c r="B142" s="46"/>
      <c r="C142" s="18" t="s">
        <v>555</v>
      </c>
      <c r="D142" s="12"/>
      <c r="E142" s="15" t="s">
        <v>554</v>
      </c>
      <c r="F142" s="28">
        <f t="shared" si="15"/>
        <v>12375.3</v>
      </c>
      <c r="G142" s="28">
        <f t="shared" si="15"/>
        <v>9514.4</v>
      </c>
    </row>
    <row r="143" spans="1:7" s="3" customFormat="1" ht="15">
      <c r="A143" s="39"/>
      <c r="B143" s="46"/>
      <c r="C143" s="18" t="s">
        <v>556</v>
      </c>
      <c r="D143" s="12"/>
      <c r="E143" s="15" t="s">
        <v>710</v>
      </c>
      <c r="F143" s="28">
        <f t="shared" si="15"/>
        <v>12375.3</v>
      </c>
      <c r="G143" s="28">
        <f t="shared" si="15"/>
        <v>9514.4</v>
      </c>
    </row>
    <row r="144" spans="1:7" s="3" customFormat="1" ht="27">
      <c r="A144" s="45"/>
      <c r="B144" s="46"/>
      <c r="C144" s="18" t="s">
        <v>557</v>
      </c>
      <c r="D144" s="16"/>
      <c r="E144" s="24" t="s">
        <v>6</v>
      </c>
      <c r="F144" s="17">
        <f t="shared" si="15"/>
        <v>12375.3</v>
      </c>
      <c r="G144" s="17">
        <f t="shared" si="15"/>
        <v>9514.4</v>
      </c>
    </row>
    <row r="145" spans="1:7" s="3" customFormat="1" ht="17.25" customHeight="1">
      <c r="A145" s="39"/>
      <c r="B145" s="46"/>
      <c r="C145" s="16"/>
      <c r="D145" s="12" t="s">
        <v>26</v>
      </c>
      <c r="E145" s="177" t="s">
        <v>25</v>
      </c>
      <c r="F145" s="17">
        <v>12375.3</v>
      </c>
      <c r="G145" s="17">
        <v>9514.4</v>
      </c>
    </row>
    <row r="146" spans="1:7" s="3" customFormat="1" ht="18.75" customHeight="1">
      <c r="A146" s="55">
        <v>901</v>
      </c>
      <c r="B146" s="44"/>
      <c r="C146" s="13"/>
      <c r="D146" s="12"/>
      <c r="E146" s="10" t="s">
        <v>754</v>
      </c>
      <c r="F146" s="27">
        <f aca="true" t="shared" si="16" ref="F146:G151">F147</f>
        <v>20272.1</v>
      </c>
      <c r="G146" s="27">
        <f t="shared" si="16"/>
        <v>20272.1</v>
      </c>
    </row>
    <row r="147" spans="1:7" s="3" customFormat="1" ht="18.75" customHeight="1">
      <c r="A147" s="55"/>
      <c r="B147" s="21" t="s">
        <v>166</v>
      </c>
      <c r="C147" s="13"/>
      <c r="D147" s="12"/>
      <c r="E147" s="23" t="s">
        <v>167</v>
      </c>
      <c r="F147" s="11">
        <f>F148+F155</f>
        <v>20272.1</v>
      </c>
      <c r="G147" s="11">
        <f>G148+G155</f>
        <v>20272.1</v>
      </c>
    </row>
    <row r="148" spans="1:7" s="3" customFormat="1" ht="30" customHeight="1">
      <c r="A148" s="55"/>
      <c r="B148" s="21" t="s">
        <v>205</v>
      </c>
      <c r="C148" s="13"/>
      <c r="D148" s="12"/>
      <c r="E148" s="23" t="s">
        <v>206</v>
      </c>
      <c r="F148" s="11">
        <f t="shared" si="16"/>
        <v>8362.7</v>
      </c>
      <c r="G148" s="11">
        <f t="shared" si="16"/>
        <v>8362.7</v>
      </c>
    </row>
    <row r="149" spans="1:7" s="3" customFormat="1" ht="28.5" customHeight="1">
      <c r="A149" s="45"/>
      <c r="B149" s="48"/>
      <c r="C149" s="20" t="s">
        <v>480</v>
      </c>
      <c r="D149" s="35"/>
      <c r="E149" s="103" t="s">
        <v>851</v>
      </c>
      <c r="F149" s="17">
        <f t="shared" si="16"/>
        <v>8362.7</v>
      </c>
      <c r="G149" s="17">
        <f t="shared" si="16"/>
        <v>8362.7</v>
      </c>
    </row>
    <row r="150" spans="1:7" s="3" customFormat="1" ht="15">
      <c r="A150" s="39"/>
      <c r="B150" s="44"/>
      <c r="C150" s="18" t="s">
        <v>817</v>
      </c>
      <c r="D150" s="12"/>
      <c r="E150" s="24" t="s">
        <v>38</v>
      </c>
      <c r="F150" s="17">
        <f t="shared" si="16"/>
        <v>8362.7</v>
      </c>
      <c r="G150" s="17">
        <f t="shared" si="16"/>
        <v>8362.7</v>
      </c>
    </row>
    <row r="151" spans="1:7" s="3" customFormat="1" ht="16.5" customHeight="1">
      <c r="A151" s="39"/>
      <c r="B151" s="44"/>
      <c r="C151" s="18" t="s">
        <v>818</v>
      </c>
      <c r="D151" s="12"/>
      <c r="E151" s="24" t="s">
        <v>36</v>
      </c>
      <c r="F151" s="17">
        <f t="shared" si="16"/>
        <v>8362.7</v>
      </c>
      <c r="G151" s="17">
        <f t="shared" si="16"/>
        <v>8362.7</v>
      </c>
    </row>
    <row r="152" spans="1:7" s="3" customFormat="1" ht="17.25" customHeight="1">
      <c r="A152" s="45"/>
      <c r="B152" s="47"/>
      <c r="C152" s="18" t="s">
        <v>819</v>
      </c>
      <c r="D152" s="16"/>
      <c r="E152" s="24" t="s">
        <v>16</v>
      </c>
      <c r="F152" s="17">
        <f>F153+F154</f>
        <v>8362.7</v>
      </c>
      <c r="G152" s="17">
        <f>G153+G154</f>
        <v>8362.7</v>
      </c>
    </row>
    <row r="153" spans="1:7" s="3" customFormat="1" ht="45.75" customHeight="1">
      <c r="A153" s="39"/>
      <c r="B153" s="44"/>
      <c r="C153" s="26"/>
      <c r="D153" s="12" t="s">
        <v>5</v>
      </c>
      <c r="E153" s="177" t="s">
        <v>752</v>
      </c>
      <c r="F153" s="17">
        <v>7686.7</v>
      </c>
      <c r="G153" s="17">
        <v>7686.7</v>
      </c>
    </row>
    <row r="154" spans="1:7" s="3" customFormat="1" ht="15" customHeight="1">
      <c r="A154" s="39"/>
      <c r="B154" s="44"/>
      <c r="C154" s="26"/>
      <c r="D154" s="12" t="s">
        <v>3</v>
      </c>
      <c r="E154" s="177" t="s">
        <v>351</v>
      </c>
      <c r="F154" s="17">
        <v>676</v>
      </c>
      <c r="G154" s="17">
        <v>676</v>
      </c>
    </row>
    <row r="155" spans="1:7" s="3" customFormat="1" ht="14.25" customHeight="1">
      <c r="A155" s="55"/>
      <c r="B155" s="21" t="s">
        <v>174</v>
      </c>
      <c r="C155" s="13"/>
      <c r="D155" s="12"/>
      <c r="E155" s="23" t="s">
        <v>223</v>
      </c>
      <c r="F155" s="11">
        <f aca="true" t="shared" si="17" ref="F155:G157">F156</f>
        <v>11909.4</v>
      </c>
      <c r="G155" s="11">
        <f t="shared" si="17"/>
        <v>11909.4</v>
      </c>
    </row>
    <row r="156" spans="1:7" s="3" customFormat="1" ht="28.5" customHeight="1">
      <c r="A156" s="45"/>
      <c r="B156" s="48"/>
      <c r="C156" s="20" t="s">
        <v>480</v>
      </c>
      <c r="D156" s="35"/>
      <c r="E156" s="103" t="s">
        <v>851</v>
      </c>
      <c r="F156" s="17">
        <f t="shared" si="17"/>
        <v>11909.4</v>
      </c>
      <c r="G156" s="17">
        <f t="shared" si="17"/>
        <v>11909.4</v>
      </c>
    </row>
    <row r="157" spans="1:7" s="3" customFormat="1" ht="27">
      <c r="A157" s="39"/>
      <c r="B157" s="44"/>
      <c r="C157" s="18" t="s">
        <v>491</v>
      </c>
      <c r="D157" s="12"/>
      <c r="E157" s="24" t="s">
        <v>820</v>
      </c>
      <c r="F157" s="17">
        <f t="shared" si="17"/>
        <v>11909.4</v>
      </c>
      <c r="G157" s="17">
        <f t="shared" si="17"/>
        <v>11909.4</v>
      </c>
    </row>
    <row r="158" spans="1:7" s="3" customFormat="1" ht="16.5" customHeight="1">
      <c r="A158" s="39"/>
      <c r="B158" s="44"/>
      <c r="C158" s="18" t="s">
        <v>492</v>
      </c>
      <c r="D158" s="12"/>
      <c r="E158" s="24" t="s">
        <v>821</v>
      </c>
      <c r="F158" s="17">
        <f>F159+F162</f>
        <v>11909.4</v>
      </c>
      <c r="G158" s="17">
        <f>G159+G162</f>
        <v>11909.4</v>
      </c>
    </row>
    <row r="159" spans="1:7" s="3" customFormat="1" ht="17.25" customHeight="1">
      <c r="A159" s="45"/>
      <c r="B159" s="47"/>
      <c r="C159" s="18" t="s">
        <v>823</v>
      </c>
      <c r="D159" s="16"/>
      <c r="E159" s="24" t="s">
        <v>822</v>
      </c>
      <c r="F159" s="17">
        <f>F160+F161</f>
        <v>5893.7</v>
      </c>
      <c r="G159" s="17">
        <f>G160+G161</f>
        <v>5893.7</v>
      </c>
    </row>
    <row r="160" spans="1:7" s="3" customFormat="1" ht="45.75" customHeight="1">
      <c r="A160" s="39"/>
      <c r="B160" s="44"/>
      <c r="C160" s="26"/>
      <c r="D160" s="12" t="s">
        <v>5</v>
      </c>
      <c r="E160" s="177" t="s">
        <v>752</v>
      </c>
      <c r="F160" s="17">
        <v>5544.3</v>
      </c>
      <c r="G160" s="17">
        <v>5544.3</v>
      </c>
    </row>
    <row r="161" spans="1:7" s="3" customFormat="1" ht="15" customHeight="1">
      <c r="A161" s="39"/>
      <c r="B161" s="44"/>
      <c r="C161" s="26"/>
      <c r="D161" s="12" t="s">
        <v>3</v>
      </c>
      <c r="E161" s="177" t="s">
        <v>351</v>
      </c>
      <c r="F161" s="17">
        <v>349.4</v>
      </c>
      <c r="G161" s="17">
        <v>349.4</v>
      </c>
    </row>
    <row r="162" spans="1:7" s="3" customFormat="1" ht="17.25" customHeight="1">
      <c r="A162" s="45"/>
      <c r="B162" s="47"/>
      <c r="C162" s="18" t="s">
        <v>824</v>
      </c>
      <c r="D162" s="12"/>
      <c r="E162" s="111" t="s">
        <v>262</v>
      </c>
      <c r="F162" s="17">
        <f>F163</f>
        <v>6015.7</v>
      </c>
      <c r="G162" s="17">
        <f>G163</f>
        <v>6015.7</v>
      </c>
    </row>
    <row r="163" spans="1:7" s="3" customFormat="1" ht="45.75" customHeight="1">
      <c r="A163" s="39"/>
      <c r="B163" s="44"/>
      <c r="C163" s="16"/>
      <c r="D163" s="12" t="s">
        <v>5</v>
      </c>
      <c r="E163" s="177" t="s">
        <v>752</v>
      </c>
      <c r="F163" s="17">
        <v>6015.7</v>
      </c>
      <c r="G163" s="17">
        <v>6015.7</v>
      </c>
    </row>
    <row r="164" spans="1:7" s="42" customFormat="1" ht="30" customHeight="1">
      <c r="A164" s="55">
        <v>902</v>
      </c>
      <c r="B164" s="59"/>
      <c r="C164" s="13"/>
      <c r="D164" s="13"/>
      <c r="E164" s="10" t="s">
        <v>756</v>
      </c>
      <c r="F164" s="9">
        <f>F165+F207+F196</f>
        <v>25939.1</v>
      </c>
      <c r="G164" s="9">
        <f>G165+G207+G196</f>
        <v>25737.899999999998</v>
      </c>
    </row>
    <row r="165" spans="1:7" s="42" customFormat="1" ht="18" customHeight="1">
      <c r="A165" s="38"/>
      <c r="B165" s="26" t="s">
        <v>166</v>
      </c>
      <c r="C165" s="40"/>
      <c r="D165" s="40"/>
      <c r="E165" s="23" t="s">
        <v>167</v>
      </c>
      <c r="F165" s="41">
        <f>F166</f>
        <v>8690.599999999999</v>
      </c>
      <c r="G165" s="41">
        <f>G166</f>
        <v>8489.4</v>
      </c>
    </row>
    <row r="166" spans="1:7" s="42" customFormat="1" ht="16.5" customHeight="1">
      <c r="A166" s="38"/>
      <c r="B166" s="26" t="s">
        <v>174</v>
      </c>
      <c r="C166" s="40"/>
      <c r="D166" s="40"/>
      <c r="E166" s="23" t="s">
        <v>223</v>
      </c>
      <c r="F166" s="41">
        <f>F167</f>
        <v>8690.599999999999</v>
      </c>
      <c r="G166" s="41">
        <f>G167</f>
        <v>8489.4</v>
      </c>
    </row>
    <row r="167" spans="1:7" s="3" customFormat="1" ht="27">
      <c r="A167" s="39"/>
      <c r="B167" s="44"/>
      <c r="C167" s="20" t="s">
        <v>61</v>
      </c>
      <c r="D167" s="16"/>
      <c r="E167" s="103" t="s">
        <v>455</v>
      </c>
      <c r="F167" s="17">
        <f>F168+F176+F183+F187</f>
        <v>8690.599999999999</v>
      </c>
      <c r="G167" s="17">
        <f>G168+G176+G183+G187</f>
        <v>8489.4</v>
      </c>
    </row>
    <row r="168" spans="1:7" s="3" customFormat="1" ht="18" customHeight="1">
      <c r="A168" s="39"/>
      <c r="B168" s="44"/>
      <c r="C168" s="18" t="s">
        <v>60</v>
      </c>
      <c r="D168" s="12"/>
      <c r="E168" s="177" t="s">
        <v>456</v>
      </c>
      <c r="F168" s="17">
        <f>F169</f>
        <v>1325</v>
      </c>
      <c r="G168" s="17">
        <f>G169</f>
        <v>1110</v>
      </c>
    </row>
    <row r="169" spans="1:7" s="3" customFormat="1" ht="33.75" customHeight="1">
      <c r="A169" s="39"/>
      <c r="B169" s="44"/>
      <c r="C169" s="18" t="s">
        <v>59</v>
      </c>
      <c r="D169" s="21"/>
      <c r="E169" s="100" t="s">
        <v>457</v>
      </c>
      <c r="F169" s="17">
        <f>F170+F172+F174</f>
        <v>1325</v>
      </c>
      <c r="G169" s="17">
        <f>G170+G172+G174</f>
        <v>1110</v>
      </c>
    </row>
    <row r="170" spans="1:7" s="3" customFormat="1" ht="27">
      <c r="A170" s="39"/>
      <c r="B170" s="43"/>
      <c r="C170" s="16" t="s">
        <v>458</v>
      </c>
      <c r="D170" s="12"/>
      <c r="E170" s="24" t="s">
        <v>459</v>
      </c>
      <c r="F170" s="17">
        <f>F171</f>
        <v>915</v>
      </c>
      <c r="G170" s="17">
        <f>G171</f>
        <v>700</v>
      </c>
    </row>
    <row r="171" spans="1:7" s="3" customFormat="1" ht="17.25" customHeight="1">
      <c r="A171" s="39"/>
      <c r="B171" s="43"/>
      <c r="C171" s="16"/>
      <c r="D171" s="12" t="s">
        <v>3</v>
      </c>
      <c r="E171" s="177" t="s">
        <v>351</v>
      </c>
      <c r="F171" s="17">
        <v>915</v>
      </c>
      <c r="G171" s="17">
        <v>700</v>
      </c>
    </row>
    <row r="172" spans="1:7" s="3" customFormat="1" ht="31.5" customHeight="1">
      <c r="A172" s="39"/>
      <c r="B172" s="44"/>
      <c r="C172" s="16" t="s">
        <v>460</v>
      </c>
      <c r="D172" s="12"/>
      <c r="E172" s="24" t="s">
        <v>461</v>
      </c>
      <c r="F172" s="17">
        <f>F173</f>
        <v>200</v>
      </c>
      <c r="G172" s="17">
        <f>G173</f>
        <v>200</v>
      </c>
    </row>
    <row r="173" spans="1:7" s="3" customFormat="1" ht="20.25" customHeight="1">
      <c r="A173" s="39"/>
      <c r="B173" s="44"/>
      <c r="C173" s="16"/>
      <c r="D173" s="12" t="s">
        <v>3</v>
      </c>
      <c r="E173" s="177" t="s">
        <v>351</v>
      </c>
      <c r="F173" s="17">
        <v>200</v>
      </c>
      <c r="G173" s="17">
        <v>200</v>
      </c>
    </row>
    <row r="174" spans="1:7" s="3" customFormat="1" ht="15">
      <c r="A174" s="39"/>
      <c r="B174" s="44"/>
      <c r="C174" s="16" t="s">
        <v>462</v>
      </c>
      <c r="D174" s="12"/>
      <c r="E174" s="24" t="s">
        <v>463</v>
      </c>
      <c r="F174" s="17">
        <f>F175</f>
        <v>210</v>
      </c>
      <c r="G174" s="17">
        <f>G175</f>
        <v>210</v>
      </c>
    </row>
    <row r="175" spans="1:7" s="3" customFormat="1" ht="18" customHeight="1">
      <c r="A175" s="45"/>
      <c r="B175" s="44"/>
      <c r="C175" s="16"/>
      <c r="D175" s="12" t="s">
        <v>3</v>
      </c>
      <c r="E175" s="177" t="s">
        <v>351</v>
      </c>
      <c r="F175" s="17">
        <v>210</v>
      </c>
      <c r="G175" s="17">
        <v>210</v>
      </c>
    </row>
    <row r="176" spans="1:7" s="3" customFormat="1" ht="15">
      <c r="A176" s="45"/>
      <c r="B176" s="43"/>
      <c r="C176" s="18" t="s">
        <v>58</v>
      </c>
      <c r="D176" s="21"/>
      <c r="E176" s="100" t="s">
        <v>464</v>
      </c>
      <c r="F176" s="17">
        <f>F177+F180</f>
        <v>685.5</v>
      </c>
      <c r="G176" s="17">
        <f>G177+G180</f>
        <v>685.5</v>
      </c>
    </row>
    <row r="177" spans="1:7" s="3" customFormat="1" ht="18.75" customHeight="1">
      <c r="A177" s="45"/>
      <c r="B177" s="43"/>
      <c r="C177" s="18" t="s">
        <v>57</v>
      </c>
      <c r="D177" s="12"/>
      <c r="E177" s="177" t="s">
        <v>465</v>
      </c>
      <c r="F177" s="17">
        <f>F178</f>
        <v>590</v>
      </c>
      <c r="G177" s="17">
        <f>G178</f>
        <v>590</v>
      </c>
    </row>
    <row r="178" spans="1:7" s="3" customFormat="1" ht="19.5" customHeight="1">
      <c r="A178" s="45"/>
      <c r="B178" s="43"/>
      <c r="C178" s="18" t="s">
        <v>466</v>
      </c>
      <c r="D178" s="12"/>
      <c r="E178" s="177" t="s">
        <v>56</v>
      </c>
      <c r="F178" s="17">
        <f>F179</f>
        <v>590</v>
      </c>
      <c r="G178" s="17">
        <f>G179</f>
        <v>590</v>
      </c>
    </row>
    <row r="179" spans="1:7" s="3" customFormat="1" ht="18.75" customHeight="1">
      <c r="A179" s="39"/>
      <c r="B179" s="44"/>
      <c r="C179" s="21"/>
      <c r="D179" s="12" t="s">
        <v>3</v>
      </c>
      <c r="E179" s="177" t="s">
        <v>351</v>
      </c>
      <c r="F179" s="17">
        <v>590</v>
      </c>
      <c r="G179" s="17">
        <v>590</v>
      </c>
    </row>
    <row r="180" spans="1:7" s="3" customFormat="1" ht="27">
      <c r="A180" s="45"/>
      <c r="B180" s="43"/>
      <c r="C180" s="18" t="s">
        <v>55</v>
      </c>
      <c r="D180" s="12"/>
      <c r="E180" s="177" t="s">
        <v>54</v>
      </c>
      <c r="F180" s="17">
        <f>F181</f>
        <v>95.5</v>
      </c>
      <c r="G180" s="17">
        <f>G181</f>
        <v>95.5</v>
      </c>
    </row>
    <row r="181" spans="1:7" s="3" customFormat="1" ht="15">
      <c r="A181" s="45"/>
      <c r="B181" s="43"/>
      <c r="C181" s="18" t="s">
        <v>468</v>
      </c>
      <c r="D181" s="12"/>
      <c r="E181" s="177" t="s">
        <v>53</v>
      </c>
      <c r="F181" s="17">
        <f>F182</f>
        <v>95.5</v>
      </c>
      <c r="G181" s="17">
        <f>G182</f>
        <v>95.5</v>
      </c>
    </row>
    <row r="182" spans="1:7" s="3" customFormat="1" ht="19.5" customHeight="1">
      <c r="A182" s="45"/>
      <c r="B182" s="43"/>
      <c r="C182" s="21"/>
      <c r="D182" s="12" t="s">
        <v>3</v>
      </c>
      <c r="E182" s="177" t="s">
        <v>351</v>
      </c>
      <c r="F182" s="17">
        <v>95.5</v>
      </c>
      <c r="G182" s="17">
        <v>95.5</v>
      </c>
    </row>
    <row r="183" spans="1:7" s="3" customFormat="1" ht="15">
      <c r="A183" s="45"/>
      <c r="B183" s="44"/>
      <c r="C183" s="18" t="s">
        <v>52</v>
      </c>
      <c r="D183" s="12"/>
      <c r="E183" s="102" t="s">
        <v>51</v>
      </c>
      <c r="F183" s="17">
        <f aca="true" t="shared" si="18" ref="F183:G185">F184</f>
        <v>110.7</v>
      </c>
      <c r="G183" s="17">
        <f t="shared" si="18"/>
        <v>124.5</v>
      </c>
    </row>
    <row r="184" spans="1:7" s="3" customFormat="1" ht="27">
      <c r="A184" s="39"/>
      <c r="B184" s="44"/>
      <c r="C184" s="18" t="s">
        <v>50</v>
      </c>
      <c r="D184" s="12"/>
      <c r="E184" s="177" t="s">
        <v>49</v>
      </c>
      <c r="F184" s="17">
        <f t="shared" si="18"/>
        <v>110.7</v>
      </c>
      <c r="G184" s="17">
        <f t="shared" si="18"/>
        <v>124.5</v>
      </c>
    </row>
    <row r="185" spans="1:7" s="3" customFormat="1" ht="27">
      <c r="A185" s="39"/>
      <c r="B185" s="44"/>
      <c r="C185" s="18" t="s">
        <v>273</v>
      </c>
      <c r="D185" s="12"/>
      <c r="E185" s="100" t="s">
        <v>254</v>
      </c>
      <c r="F185" s="17">
        <f t="shared" si="18"/>
        <v>110.7</v>
      </c>
      <c r="G185" s="17">
        <f t="shared" si="18"/>
        <v>124.5</v>
      </c>
    </row>
    <row r="186" spans="1:7" s="3" customFormat="1" ht="16.5" customHeight="1">
      <c r="A186" s="45"/>
      <c r="B186" s="44"/>
      <c r="C186" s="21"/>
      <c r="D186" s="12" t="s">
        <v>2</v>
      </c>
      <c r="E186" s="177" t="s">
        <v>1</v>
      </c>
      <c r="F186" s="17">
        <v>110.7</v>
      </c>
      <c r="G186" s="17">
        <v>124.5</v>
      </c>
    </row>
    <row r="187" spans="1:7" s="3" customFormat="1" ht="15" customHeight="1">
      <c r="A187" s="45"/>
      <c r="B187" s="44"/>
      <c r="C187" s="18" t="s">
        <v>46</v>
      </c>
      <c r="D187" s="12"/>
      <c r="E187" s="24" t="s">
        <v>38</v>
      </c>
      <c r="F187" s="28">
        <f>F188</f>
        <v>6569.4</v>
      </c>
      <c r="G187" s="28">
        <f>G188</f>
        <v>6569.4</v>
      </c>
    </row>
    <row r="188" spans="1:7" s="3" customFormat="1" ht="29.25" customHeight="1">
      <c r="A188" s="45"/>
      <c r="B188" s="44"/>
      <c r="C188" s="18" t="s">
        <v>45</v>
      </c>
      <c r="D188" s="12"/>
      <c r="E188" s="24" t="s">
        <v>36</v>
      </c>
      <c r="F188" s="28">
        <f>F189+F194+F192</f>
        <v>6569.4</v>
      </c>
      <c r="G188" s="28">
        <f>G189+G194+G192</f>
        <v>6569.4</v>
      </c>
    </row>
    <row r="189" spans="1:7" s="3" customFormat="1" ht="15">
      <c r="A189" s="39"/>
      <c r="B189" s="44"/>
      <c r="C189" s="18" t="s">
        <v>44</v>
      </c>
      <c r="D189" s="16"/>
      <c r="E189" s="24" t="s">
        <v>16</v>
      </c>
      <c r="F189" s="17">
        <f>F190+F191</f>
        <v>6502.1</v>
      </c>
      <c r="G189" s="17">
        <f>G190+G191</f>
        <v>6502.1</v>
      </c>
    </row>
    <row r="190" spans="1:7" s="3" customFormat="1" ht="41.25">
      <c r="A190" s="39"/>
      <c r="B190" s="44"/>
      <c r="C190" s="16"/>
      <c r="D190" s="12" t="s">
        <v>5</v>
      </c>
      <c r="E190" s="177" t="s">
        <v>752</v>
      </c>
      <c r="F190" s="17">
        <v>5436.8</v>
      </c>
      <c r="G190" s="17">
        <v>5436.8</v>
      </c>
    </row>
    <row r="191" spans="1:7" s="3" customFormat="1" ht="17.25" customHeight="1">
      <c r="A191" s="45"/>
      <c r="B191" s="53"/>
      <c r="C191" s="16"/>
      <c r="D191" s="12" t="s">
        <v>3</v>
      </c>
      <c r="E191" s="177" t="s">
        <v>351</v>
      </c>
      <c r="F191" s="17">
        <v>1065.3</v>
      </c>
      <c r="G191" s="17">
        <v>1065.3</v>
      </c>
    </row>
    <row r="192" spans="1:7" s="3" customFormat="1" ht="45.75" customHeight="1">
      <c r="A192" s="39"/>
      <c r="B192" s="44"/>
      <c r="C192" s="18" t="s">
        <v>747</v>
      </c>
      <c r="D192" s="12"/>
      <c r="E192" s="182" t="s">
        <v>274</v>
      </c>
      <c r="F192" s="17">
        <f>F193</f>
        <v>66.9</v>
      </c>
      <c r="G192" s="17">
        <f>G193</f>
        <v>66.9</v>
      </c>
    </row>
    <row r="193" spans="1:7" s="3" customFormat="1" ht="19.5" customHeight="1">
      <c r="A193" s="45"/>
      <c r="B193" s="44"/>
      <c r="C193" s="21"/>
      <c r="D193" s="12" t="s">
        <v>3</v>
      </c>
      <c r="E193" s="177" t="s">
        <v>351</v>
      </c>
      <c r="F193" s="17">
        <v>66.9</v>
      </c>
      <c r="G193" s="17">
        <v>66.9</v>
      </c>
    </row>
    <row r="194" spans="1:7" s="3" customFormat="1" ht="41.25">
      <c r="A194" s="39"/>
      <c r="B194" s="44"/>
      <c r="C194" s="18" t="s">
        <v>471</v>
      </c>
      <c r="D194" s="21"/>
      <c r="E194" s="182" t="s">
        <v>277</v>
      </c>
      <c r="F194" s="17">
        <f>F195</f>
        <v>0.4</v>
      </c>
      <c r="G194" s="17">
        <f>G195</f>
        <v>0.4</v>
      </c>
    </row>
    <row r="195" spans="1:7" s="3" customFormat="1" ht="19.5" customHeight="1">
      <c r="A195" s="45"/>
      <c r="B195" s="44"/>
      <c r="C195" s="16"/>
      <c r="D195" s="12" t="s">
        <v>3</v>
      </c>
      <c r="E195" s="177" t="s">
        <v>351</v>
      </c>
      <c r="F195" s="17">
        <v>0.4</v>
      </c>
      <c r="G195" s="17">
        <v>0.4</v>
      </c>
    </row>
    <row r="196" spans="1:7" s="3" customFormat="1" ht="15.75" customHeight="1">
      <c r="A196" s="45"/>
      <c r="B196" s="21" t="s">
        <v>189</v>
      </c>
      <c r="C196" s="16"/>
      <c r="D196" s="12"/>
      <c r="E196" s="177" t="s">
        <v>190</v>
      </c>
      <c r="F196" s="17">
        <f aca="true" t="shared" si="19" ref="F196:G205">F197</f>
        <v>3937.8</v>
      </c>
      <c r="G196" s="17">
        <f t="shared" si="19"/>
        <v>3937.8</v>
      </c>
    </row>
    <row r="197" spans="1:7" s="3" customFormat="1" ht="15.75" customHeight="1">
      <c r="A197" s="45"/>
      <c r="B197" s="21" t="s">
        <v>191</v>
      </c>
      <c r="C197" s="16"/>
      <c r="D197" s="12"/>
      <c r="E197" s="177" t="s">
        <v>192</v>
      </c>
      <c r="F197" s="17">
        <f t="shared" si="19"/>
        <v>3937.8</v>
      </c>
      <c r="G197" s="17">
        <f t="shared" si="19"/>
        <v>3937.8</v>
      </c>
    </row>
    <row r="198" spans="1:7" s="3" customFormat="1" ht="27">
      <c r="A198" s="39"/>
      <c r="B198" s="44"/>
      <c r="C198" s="20" t="s">
        <v>61</v>
      </c>
      <c r="D198" s="16"/>
      <c r="E198" s="103" t="s">
        <v>455</v>
      </c>
      <c r="F198" s="17">
        <f>F203+F199</f>
        <v>3937.8</v>
      </c>
      <c r="G198" s="17">
        <f>G203+G199</f>
        <v>3937.8</v>
      </c>
    </row>
    <row r="199" spans="1:7" s="3" customFormat="1" ht="15">
      <c r="A199" s="45"/>
      <c r="B199" s="43"/>
      <c r="C199" s="18" t="s">
        <v>58</v>
      </c>
      <c r="D199" s="21"/>
      <c r="E199" s="100" t="s">
        <v>464</v>
      </c>
      <c r="F199" s="17">
        <f aca="true" t="shared" si="20" ref="F199:G201">F200</f>
        <v>1937.8</v>
      </c>
      <c r="G199" s="17">
        <f t="shared" si="20"/>
        <v>1937.8</v>
      </c>
    </row>
    <row r="200" spans="1:7" s="3" customFormat="1" ht="18.75" customHeight="1">
      <c r="A200" s="45"/>
      <c r="B200" s="43"/>
      <c r="C200" s="18" t="s">
        <v>57</v>
      </c>
      <c r="D200" s="12"/>
      <c r="E200" s="177" t="s">
        <v>465</v>
      </c>
      <c r="F200" s="17">
        <f t="shared" si="20"/>
        <v>1937.8</v>
      </c>
      <c r="G200" s="17">
        <f t="shared" si="20"/>
        <v>1937.8</v>
      </c>
    </row>
    <row r="201" spans="1:7" s="3" customFormat="1" ht="27">
      <c r="A201" s="39"/>
      <c r="B201" s="44"/>
      <c r="C201" s="18" t="s">
        <v>467</v>
      </c>
      <c r="D201" s="12"/>
      <c r="E201" s="177" t="s">
        <v>64</v>
      </c>
      <c r="F201" s="17">
        <f t="shared" si="20"/>
        <v>1937.8</v>
      </c>
      <c r="G201" s="17">
        <f t="shared" si="20"/>
        <v>1937.8</v>
      </c>
    </row>
    <row r="202" spans="1:7" s="3" customFormat="1" ht="18" customHeight="1">
      <c r="A202" s="45"/>
      <c r="B202" s="44"/>
      <c r="C202" s="21"/>
      <c r="D202" s="12" t="s">
        <v>2</v>
      </c>
      <c r="E202" s="177" t="s">
        <v>1</v>
      </c>
      <c r="F202" s="17">
        <v>1937.8</v>
      </c>
      <c r="G202" s="17">
        <v>1937.8</v>
      </c>
    </row>
    <row r="203" spans="1:7" s="3" customFormat="1" ht="29.25" customHeight="1">
      <c r="A203" s="45"/>
      <c r="B203" s="57"/>
      <c r="C203" s="18" t="s">
        <v>52</v>
      </c>
      <c r="D203" s="12"/>
      <c r="E203" s="102" t="s">
        <v>469</v>
      </c>
      <c r="F203" s="17">
        <f t="shared" si="19"/>
        <v>2000</v>
      </c>
      <c r="G203" s="17">
        <f t="shared" si="19"/>
        <v>2000</v>
      </c>
    </row>
    <row r="204" spans="1:7" s="3" customFormat="1" ht="32.25" customHeight="1">
      <c r="A204" s="45"/>
      <c r="B204" s="57"/>
      <c r="C204" s="18" t="s">
        <v>474</v>
      </c>
      <c r="D204" s="12"/>
      <c r="E204" s="177" t="s">
        <v>475</v>
      </c>
      <c r="F204" s="17">
        <f t="shared" si="19"/>
        <v>2000</v>
      </c>
      <c r="G204" s="17">
        <f t="shared" si="19"/>
        <v>2000</v>
      </c>
    </row>
    <row r="205" spans="1:7" s="3" customFormat="1" ht="19.5" customHeight="1">
      <c r="A205" s="45"/>
      <c r="B205" s="57"/>
      <c r="C205" s="18" t="s">
        <v>479</v>
      </c>
      <c r="D205" s="12"/>
      <c r="E205" s="174" t="s">
        <v>476</v>
      </c>
      <c r="F205" s="17">
        <f t="shared" si="19"/>
        <v>2000</v>
      </c>
      <c r="G205" s="17">
        <f t="shared" si="19"/>
        <v>2000</v>
      </c>
    </row>
    <row r="206" spans="1:7" s="3" customFormat="1" ht="17.25" customHeight="1">
      <c r="A206" s="45"/>
      <c r="B206" s="57"/>
      <c r="C206" s="16"/>
      <c r="D206" s="12" t="s">
        <v>477</v>
      </c>
      <c r="E206" s="177" t="s">
        <v>478</v>
      </c>
      <c r="F206" s="17">
        <v>2000</v>
      </c>
      <c r="G206" s="17">
        <v>2000</v>
      </c>
    </row>
    <row r="207" spans="1:7" s="3" customFormat="1" ht="15.75" customHeight="1">
      <c r="A207" s="45"/>
      <c r="B207" s="16">
        <v>1000</v>
      </c>
      <c r="C207" s="16"/>
      <c r="D207" s="12"/>
      <c r="E207" s="177" t="s">
        <v>201</v>
      </c>
      <c r="F207" s="17">
        <f>F216+F208</f>
        <v>13310.7</v>
      </c>
      <c r="G207" s="17">
        <f>G216+G208</f>
        <v>13310.7</v>
      </c>
    </row>
    <row r="208" spans="1:7" s="3" customFormat="1" ht="15">
      <c r="A208" s="39"/>
      <c r="B208" s="16">
        <v>1003</v>
      </c>
      <c r="C208" s="16"/>
      <c r="D208" s="12"/>
      <c r="E208" s="177" t="s">
        <v>215</v>
      </c>
      <c r="F208" s="17">
        <f>F210</f>
        <v>3645.7</v>
      </c>
      <c r="G208" s="17">
        <f>G210</f>
        <v>3645.7</v>
      </c>
    </row>
    <row r="209" spans="1:7" s="3" customFormat="1" ht="27">
      <c r="A209" s="39"/>
      <c r="B209" s="44"/>
      <c r="C209" s="20" t="s">
        <v>61</v>
      </c>
      <c r="D209" s="16"/>
      <c r="E209" s="103" t="s">
        <v>455</v>
      </c>
      <c r="F209" s="17">
        <f>F210</f>
        <v>3645.7</v>
      </c>
      <c r="G209" s="17">
        <f>G210</f>
        <v>3645.7</v>
      </c>
    </row>
    <row r="210" spans="1:7" s="3" customFormat="1" ht="29.25" customHeight="1">
      <c r="A210" s="45"/>
      <c r="B210" s="57"/>
      <c r="C210" s="18" t="s">
        <v>52</v>
      </c>
      <c r="D210" s="12"/>
      <c r="E210" s="102" t="s">
        <v>469</v>
      </c>
      <c r="F210" s="17">
        <f>F211</f>
        <v>3645.7</v>
      </c>
      <c r="G210" s="17">
        <f>G211</f>
        <v>3645.7</v>
      </c>
    </row>
    <row r="211" spans="1:7" s="3" customFormat="1" ht="30" customHeight="1">
      <c r="A211" s="45"/>
      <c r="B211" s="57"/>
      <c r="C211" s="18" t="s">
        <v>50</v>
      </c>
      <c r="D211" s="12"/>
      <c r="E211" s="177" t="s">
        <v>470</v>
      </c>
      <c r="F211" s="17">
        <f>F212+F214</f>
        <v>3645.7</v>
      </c>
      <c r="G211" s="17">
        <f>G212+G214</f>
        <v>3645.7</v>
      </c>
    </row>
    <row r="212" spans="1:7" s="3" customFormat="1" ht="29.25" customHeight="1">
      <c r="A212" s="45"/>
      <c r="B212" s="57"/>
      <c r="C212" s="18" t="s">
        <v>759</v>
      </c>
      <c r="D212" s="12"/>
      <c r="E212" s="111" t="s">
        <v>760</v>
      </c>
      <c r="F212" s="17">
        <f>F213</f>
        <v>729.1</v>
      </c>
      <c r="G212" s="17">
        <f>G213</f>
        <v>729.1</v>
      </c>
    </row>
    <row r="213" spans="1:7" s="3" customFormat="1" ht="15">
      <c r="A213" s="45"/>
      <c r="B213" s="53"/>
      <c r="C213" s="16"/>
      <c r="D213" s="12" t="s">
        <v>11</v>
      </c>
      <c r="E213" s="177" t="s">
        <v>10</v>
      </c>
      <c r="F213" s="17">
        <v>729.1</v>
      </c>
      <c r="G213" s="17">
        <v>729.1</v>
      </c>
    </row>
    <row r="214" spans="1:7" s="3" customFormat="1" ht="19.5" customHeight="1">
      <c r="A214" s="45"/>
      <c r="B214" s="57"/>
      <c r="C214" s="18" t="s">
        <v>854</v>
      </c>
      <c r="D214" s="12"/>
      <c r="E214" s="111" t="s">
        <v>761</v>
      </c>
      <c r="F214" s="17">
        <f>F215</f>
        <v>2916.6</v>
      </c>
      <c r="G214" s="17">
        <f>G215</f>
        <v>2916.6</v>
      </c>
    </row>
    <row r="215" spans="1:7" s="3" customFormat="1" ht="15">
      <c r="A215" s="45"/>
      <c r="B215" s="53"/>
      <c r="C215" s="16"/>
      <c r="D215" s="12" t="s">
        <v>11</v>
      </c>
      <c r="E215" s="177" t="s">
        <v>10</v>
      </c>
      <c r="F215" s="17">
        <v>2916.6</v>
      </c>
      <c r="G215" s="17">
        <v>2916.6</v>
      </c>
    </row>
    <row r="216" spans="1:7" s="3" customFormat="1" ht="15">
      <c r="A216" s="39"/>
      <c r="B216" s="16">
        <v>1004</v>
      </c>
      <c r="C216" s="16"/>
      <c r="D216" s="12"/>
      <c r="E216" s="177" t="s">
        <v>222</v>
      </c>
      <c r="F216" s="52">
        <f aca="true" t="shared" si="21" ref="F216:G218">F217</f>
        <v>9665</v>
      </c>
      <c r="G216" s="52">
        <f t="shared" si="21"/>
        <v>9665</v>
      </c>
    </row>
    <row r="217" spans="1:7" s="3" customFormat="1" ht="27">
      <c r="A217" s="39"/>
      <c r="B217" s="44"/>
      <c r="C217" s="20" t="s">
        <v>61</v>
      </c>
      <c r="D217" s="16"/>
      <c r="E217" s="103" t="s">
        <v>455</v>
      </c>
      <c r="F217" s="17">
        <f t="shared" si="21"/>
        <v>9665</v>
      </c>
      <c r="G217" s="17">
        <f t="shared" si="21"/>
        <v>9665</v>
      </c>
    </row>
    <row r="218" spans="1:7" s="3" customFormat="1" ht="29.25" customHeight="1">
      <c r="A218" s="45"/>
      <c r="B218" s="57"/>
      <c r="C218" s="18" t="s">
        <v>52</v>
      </c>
      <c r="D218" s="12"/>
      <c r="E218" s="102" t="s">
        <v>469</v>
      </c>
      <c r="F218" s="17">
        <f t="shared" si="21"/>
        <v>9665</v>
      </c>
      <c r="G218" s="17">
        <f t="shared" si="21"/>
        <v>9665</v>
      </c>
    </row>
    <row r="219" spans="1:7" s="3" customFormat="1" ht="30" customHeight="1">
      <c r="A219" s="45"/>
      <c r="B219" s="57"/>
      <c r="C219" s="18" t="s">
        <v>50</v>
      </c>
      <c r="D219" s="12"/>
      <c r="E219" s="177" t="s">
        <v>470</v>
      </c>
      <c r="F219" s="17">
        <f>F220+F222</f>
        <v>9665</v>
      </c>
      <c r="G219" s="17">
        <f>G220+G222</f>
        <v>9665</v>
      </c>
    </row>
    <row r="220" spans="1:7" s="3" customFormat="1" ht="29.25" customHeight="1">
      <c r="A220" s="45"/>
      <c r="B220" s="57"/>
      <c r="C220" s="18" t="s">
        <v>47</v>
      </c>
      <c r="D220" s="12"/>
      <c r="E220" s="182" t="s">
        <v>275</v>
      </c>
      <c r="F220" s="17">
        <f>F221</f>
        <v>8865</v>
      </c>
      <c r="G220" s="17">
        <f>G221</f>
        <v>8865</v>
      </c>
    </row>
    <row r="221" spans="1:7" s="3" customFormat="1" ht="15">
      <c r="A221" s="45"/>
      <c r="B221" s="53"/>
      <c r="C221" s="21"/>
      <c r="D221" s="12" t="s">
        <v>477</v>
      </c>
      <c r="E221" s="177" t="s">
        <v>478</v>
      </c>
      <c r="F221" s="17">
        <v>8865</v>
      </c>
      <c r="G221" s="17">
        <v>8865</v>
      </c>
    </row>
    <row r="222" spans="1:7" s="3" customFormat="1" ht="19.5" customHeight="1">
      <c r="A222" s="45"/>
      <c r="B222" s="57"/>
      <c r="C222" s="18" t="s">
        <v>473</v>
      </c>
      <c r="D222" s="12"/>
      <c r="E222" s="173" t="s">
        <v>472</v>
      </c>
      <c r="F222" s="17">
        <f>F223</f>
        <v>800</v>
      </c>
      <c r="G222" s="17">
        <f>G223</f>
        <v>800</v>
      </c>
    </row>
    <row r="223" spans="1:7" s="3" customFormat="1" ht="15">
      <c r="A223" s="45"/>
      <c r="B223" s="53"/>
      <c r="C223" s="16"/>
      <c r="D223" s="12" t="s">
        <v>11</v>
      </c>
      <c r="E223" s="177" t="s">
        <v>10</v>
      </c>
      <c r="F223" s="17">
        <v>800</v>
      </c>
      <c r="G223" s="17">
        <v>800</v>
      </c>
    </row>
    <row r="224" spans="1:7" s="42" customFormat="1" ht="18" customHeight="1">
      <c r="A224" s="55">
        <v>903</v>
      </c>
      <c r="B224" s="13"/>
      <c r="C224" s="13"/>
      <c r="D224" s="13"/>
      <c r="E224" s="235" t="s">
        <v>755</v>
      </c>
      <c r="F224" s="104">
        <f>F225++F322+F345</f>
        <v>334396.89999999997</v>
      </c>
      <c r="G224" s="104">
        <f>G225++G322+G345</f>
        <v>333119.69999999995</v>
      </c>
    </row>
    <row r="225" spans="1:7" s="3" customFormat="1" ht="16.5" customHeight="1">
      <c r="A225" s="38"/>
      <c r="B225" s="21" t="s">
        <v>197</v>
      </c>
      <c r="C225" s="13"/>
      <c r="D225" s="13"/>
      <c r="E225" s="23" t="s">
        <v>198</v>
      </c>
      <c r="F225" s="54">
        <f>F226+F249+F277+F293+F266</f>
        <v>310783.39999999997</v>
      </c>
      <c r="G225" s="54">
        <f>G226+G249+G277+G293+G266</f>
        <v>309389.1</v>
      </c>
    </row>
    <row r="226" spans="1:7" s="3" customFormat="1" ht="16.5" customHeight="1">
      <c r="A226" s="38"/>
      <c r="B226" s="21" t="s">
        <v>218</v>
      </c>
      <c r="C226" s="13"/>
      <c r="D226" s="13"/>
      <c r="E226" s="23" t="s">
        <v>219</v>
      </c>
      <c r="F226" s="54">
        <f>F227+F244</f>
        <v>123040</v>
      </c>
      <c r="G226" s="54">
        <f>G227+G244</f>
        <v>122620.9</v>
      </c>
    </row>
    <row r="227" spans="1:7" s="3" customFormat="1" ht="30.75" customHeight="1">
      <c r="A227" s="39"/>
      <c r="B227" s="16"/>
      <c r="C227" s="20" t="s">
        <v>158</v>
      </c>
      <c r="D227" s="35"/>
      <c r="E227" s="176" t="s">
        <v>354</v>
      </c>
      <c r="F227" s="11">
        <f>F228+F240</f>
        <v>122923.6</v>
      </c>
      <c r="G227" s="11">
        <f>G228+G240</f>
        <v>122504.5</v>
      </c>
    </row>
    <row r="228" spans="1:7" s="3" customFormat="1" ht="15">
      <c r="A228" s="39"/>
      <c r="B228" s="16"/>
      <c r="C228" s="18" t="s">
        <v>157</v>
      </c>
      <c r="D228" s="16"/>
      <c r="E228" s="100" t="s">
        <v>156</v>
      </c>
      <c r="F228" s="17">
        <f>F229+F234</f>
        <v>121669</v>
      </c>
      <c r="G228" s="17">
        <f>G229+G234</f>
        <v>121249.9</v>
      </c>
    </row>
    <row r="229" spans="1:7" s="3" customFormat="1" ht="27">
      <c r="A229" s="39"/>
      <c r="B229" s="16"/>
      <c r="C229" s="18" t="s">
        <v>155</v>
      </c>
      <c r="D229" s="16"/>
      <c r="E229" s="100" t="s">
        <v>154</v>
      </c>
      <c r="F229" s="17">
        <f>F230+F232</f>
        <v>113141.5</v>
      </c>
      <c r="G229" s="17">
        <f>G230+G232</f>
        <v>112773.4</v>
      </c>
    </row>
    <row r="230" spans="1:7" s="3" customFormat="1" ht="27">
      <c r="A230" s="39"/>
      <c r="B230" s="16"/>
      <c r="C230" s="18" t="s">
        <v>153</v>
      </c>
      <c r="D230" s="16"/>
      <c r="E230" s="24" t="s">
        <v>6</v>
      </c>
      <c r="F230" s="17">
        <f>F231</f>
        <v>23899.9</v>
      </c>
      <c r="G230" s="17">
        <f>G231</f>
        <v>23899.9</v>
      </c>
    </row>
    <row r="231" spans="1:7" s="3" customFormat="1" ht="15">
      <c r="A231" s="39"/>
      <c r="B231" s="16"/>
      <c r="C231" s="16"/>
      <c r="D231" s="12" t="s">
        <v>26</v>
      </c>
      <c r="E231" s="177" t="s">
        <v>25</v>
      </c>
      <c r="F231" s="17">
        <v>23899.9</v>
      </c>
      <c r="G231" s="17">
        <v>23899.9</v>
      </c>
    </row>
    <row r="232" spans="1:7" s="3" customFormat="1" ht="31.5" customHeight="1">
      <c r="A232" s="39"/>
      <c r="B232" s="44"/>
      <c r="C232" s="18" t="s">
        <v>152</v>
      </c>
      <c r="D232" s="12"/>
      <c r="E232" s="182" t="s">
        <v>262</v>
      </c>
      <c r="F232" s="17">
        <f>F233</f>
        <v>89241.6</v>
      </c>
      <c r="G232" s="17">
        <f>G233</f>
        <v>88873.5</v>
      </c>
    </row>
    <row r="233" spans="1:7" s="3" customFormat="1" ht="15">
      <c r="A233" s="39"/>
      <c r="B233" s="44"/>
      <c r="C233" s="16"/>
      <c r="D233" s="12" t="s">
        <v>26</v>
      </c>
      <c r="E233" s="177" t="s">
        <v>25</v>
      </c>
      <c r="F233" s="17">
        <v>89241.6</v>
      </c>
      <c r="G233" s="17">
        <v>88873.5</v>
      </c>
    </row>
    <row r="234" spans="1:7" s="3" customFormat="1" ht="15">
      <c r="A234" s="39"/>
      <c r="B234" s="44"/>
      <c r="C234" s="18" t="s">
        <v>151</v>
      </c>
      <c r="D234" s="12"/>
      <c r="E234" s="177" t="s">
        <v>150</v>
      </c>
      <c r="F234" s="17">
        <f>F235</f>
        <v>8527.5</v>
      </c>
      <c r="G234" s="17">
        <f>G235</f>
        <v>8476.5</v>
      </c>
    </row>
    <row r="235" spans="1:7" s="3" customFormat="1" ht="27">
      <c r="A235" s="39"/>
      <c r="B235" s="44"/>
      <c r="C235" s="18" t="s">
        <v>149</v>
      </c>
      <c r="D235" s="12"/>
      <c r="E235" s="24" t="s">
        <v>350</v>
      </c>
      <c r="F235" s="17">
        <f>F236+F238</f>
        <v>8527.5</v>
      </c>
      <c r="G235" s="17">
        <f>G236+G238</f>
        <v>8476.5</v>
      </c>
    </row>
    <row r="236" spans="1:7" s="3" customFormat="1" ht="27">
      <c r="A236" s="39"/>
      <c r="B236" s="44"/>
      <c r="C236" s="18" t="s">
        <v>148</v>
      </c>
      <c r="D236" s="12"/>
      <c r="E236" s="24" t="s">
        <v>6</v>
      </c>
      <c r="F236" s="17">
        <f>F237</f>
        <v>1590</v>
      </c>
      <c r="G236" s="17">
        <f>G237</f>
        <v>1590</v>
      </c>
    </row>
    <row r="237" spans="1:7" s="3" customFormat="1" ht="15">
      <c r="A237" s="39"/>
      <c r="B237" s="44"/>
      <c r="C237" s="16"/>
      <c r="D237" s="12" t="s">
        <v>26</v>
      </c>
      <c r="E237" s="177" t="s">
        <v>25</v>
      </c>
      <c r="F237" s="17">
        <v>1590</v>
      </c>
      <c r="G237" s="17">
        <v>1590</v>
      </c>
    </row>
    <row r="238" spans="1:7" s="3" customFormat="1" ht="31.5" customHeight="1">
      <c r="A238" s="39"/>
      <c r="B238" s="44"/>
      <c r="C238" s="18" t="s">
        <v>280</v>
      </c>
      <c r="D238" s="12"/>
      <c r="E238" s="182" t="s">
        <v>262</v>
      </c>
      <c r="F238" s="17">
        <f>F239</f>
        <v>6937.5</v>
      </c>
      <c r="G238" s="17">
        <f>G239</f>
        <v>6886.5</v>
      </c>
    </row>
    <row r="239" spans="1:7" s="3" customFormat="1" ht="15">
      <c r="A239" s="39"/>
      <c r="B239" s="44"/>
      <c r="C239" s="16"/>
      <c r="D239" s="12" t="s">
        <v>26</v>
      </c>
      <c r="E239" s="177" t="s">
        <v>25</v>
      </c>
      <c r="F239" s="17">
        <v>6937.5</v>
      </c>
      <c r="G239" s="17">
        <v>6886.5</v>
      </c>
    </row>
    <row r="240" spans="1:7" s="3" customFormat="1" ht="15">
      <c r="A240" s="39"/>
      <c r="B240" s="44"/>
      <c r="C240" s="18" t="s">
        <v>141</v>
      </c>
      <c r="D240" s="12"/>
      <c r="E240" s="102" t="s">
        <v>140</v>
      </c>
      <c r="F240" s="17">
        <f aca="true" t="shared" si="22" ref="F240:G242">F241</f>
        <v>1254.6</v>
      </c>
      <c r="G240" s="17">
        <f t="shared" si="22"/>
        <v>1254.6</v>
      </c>
    </row>
    <row r="241" spans="1:7" s="3" customFormat="1" ht="27">
      <c r="A241" s="39"/>
      <c r="B241" s="44"/>
      <c r="C241" s="18" t="s">
        <v>139</v>
      </c>
      <c r="D241" s="12"/>
      <c r="E241" s="24" t="s">
        <v>138</v>
      </c>
      <c r="F241" s="17">
        <f t="shared" si="22"/>
        <v>1254.6</v>
      </c>
      <c r="G241" s="17">
        <f t="shared" si="22"/>
        <v>1254.6</v>
      </c>
    </row>
    <row r="242" spans="1:7" s="3" customFormat="1" ht="15">
      <c r="A242" s="39"/>
      <c r="B242" s="44"/>
      <c r="C242" s="18" t="s">
        <v>281</v>
      </c>
      <c r="D242" s="12"/>
      <c r="E242" s="182" t="s">
        <v>262</v>
      </c>
      <c r="F242" s="17">
        <f t="shared" si="22"/>
        <v>1254.6</v>
      </c>
      <c r="G242" s="17">
        <f t="shared" si="22"/>
        <v>1254.6</v>
      </c>
    </row>
    <row r="243" spans="1:7" s="3" customFormat="1" ht="29.25" customHeight="1">
      <c r="A243" s="39"/>
      <c r="B243" s="44"/>
      <c r="C243" s="16"/>
      <c r="D243" s="12" t="s">
        <v>26</v>
      </c>
      <c r="E243" s="177" t="s">
        <v>25</v>
      </c>
      <c r="F243" s="17">
        <v>1254.6</v>
      </c>
      <c r="G243" s="17">
        <v>1254.6</v>
      </c>
    </row>
    <row r="244" spans="1:7" s="3" customFormat="1" ht="30.75" customHeight="1">
      <c r="A244" s="39"/>
      <c r="B244" s="44"/>
      <c r="C244" s="20" t="s">
        <v>82</v>
      </c>
      <c r="D244" s="16"/>
      <c r="E244" s="172" t="s">
        <v>389</v>
      </c>
      <c r="F244" s="17">
        <f aca="true" t="shared" si="23" ref="F244:G247">F245</f>
        <v>116.4</v>
      </c>
      <c r="G244" s="17">
        <f t="shared" si="23"/>
        <v>116.4</v>
      </c>
    </row>
    <row r="245" spans="1:7" s="3" customFormat="1" ht="30" customHeight="1">
      <c r="A245" s="39"/>
      <c r="B245" s="44"/>
      <c r="C245" s="18" t="s">
        <v>81</v>
      </c>
      <c r="D245" s="16"/>
      <c r="E245" s="177" t="s">
        <v>829</v>
      </c>
      <c r="F245" s="17">
        <f t="shared" si="23"/>
        <v>116.4</v>
      </c>
      <c r="G245" s="17">
        <f t="shared" si="23"/>
        <v>116.4</v>
      </c>
    </row>
    <row r="246" spans="1:7" s="3" customFormat="1" ht="30" customHeight="1">
      <c r="A246" s="39"/>
      <c r="B246" s="44"/>
      <c r="C246" s="18" t="s">
        <v>80</v>
      </c>
      <c r="D246" s="12"/>
      <c r="E246" s="180" t="s">
        <v>79</v>
      </c>
      <c r="F246" s="17">
        <f t="shared" si="23"/>
        <v>116.4</v>
      </c>
      <c r="G246" s="17">
        <f t="shared" si="23"/>
        <v>116.4</v>
      </c>
    </row>
    <row r="247" spans="1:7" s="3" customFormat="1" ht="18.75" customHeight="1">
      <c r="A247" s="39"/>
      <c r="B247" s="44"/>
      <c r="C247" s="18" t="s">
        <v>391</v>
      </c>
      <c r="D247" s="12"/>
      <c r="E247" s="24" t="s">
        <v>390</v>
      </c>
      <c r="F247" s="17">
        <f t="shared" si="23"/>
        <v>116.4</v>
      </c>
      <c r="G247" s="17">
        <f t="shared" si="23"/>
        <v>116.4</v>
      </c>
    </row>
    <row r="248" spans="1:7" s="3" customFormat="1" ht="15">
      <c r="A248" s="39"/>
      <c r="B248" s="44"/>
      <c r="C248" s="16"/>
      <c r="D248" s="12" t="s">
        <v>26</v>
      </c>
      <c r="E248" s="177" t="s">
        <v>25</v>
      </c>
      <c r="F248" s="17">
        <v>116.4</v>
      </c>
      <c r="G248" s="17">
        <v>116.4</v>
      </c>
    </row>
    <row r="249" spans="1:7" s="3" customFormat="1" ht="16.5" customHeight="1">
      <c r="A249" s="38"/>
      <c r="B249" s="21" t="s">
        <v>199</v>
      </c>
      <c r="C249" s="13"/>
      <c r="D249" s="13"/>
      <c r="E249" s="23" t="s">
        <v>200</v>
      </c>
      <c r="F249" s="54">
        <f>F250+F261</f>
        <v>146622.5</v>
      </c>
      <c r="G249" s="54">
        <f>G250+G261</f>
        <v>145647.30000000002</v>
      </c>
    </row>
    <row r="250" spans="1:7" s="3" customFormat="1" ht="32.25" customHeight="1">
      <c r="A250" s="39"/>
      <c r="B250" s="16"/>
      <c r="C250" s="20" t="s">
        <v>158</v>
      </c>
      <c r="D250" s="35"/>
      <c r="E250" s="176" t="s">
        <v>354</v>
      </c>
      <c r="F250" s="11">
        <f>F251+F257</f>
        <v>146516.3</v>
      </c>
      <c r="G250" s="11">
        <f>G251+G257</f>
        <v>145541.1</v>
      </c>
    </row>
    <row r="251" spans="1:7" s="3" customFormat="1" ht="15">
      <c r="A251" s="39"/>
      <c r="B251" s="44"/>
      <c r="C251" s="18" t="s">
        <v>151</v>
      </c>
      <c r="D251" s="12"/>
      <c r="E251" s="177" t="s">
        <v>150</v>
      </c>
      <c r="F251" s="17">
        <f>F252</f>
        <v>143402.9</v>
      </c>
      <c r="G251" s="17">
        <f>G252</f>
        <v>142427.7</v>
      </c>
    </row>
    <row r="252" spans="1:7" s="3" customFormat="1" ht="27">
      <c r="A252" s="39"/>
      <c r="B252" s="44"/>
      <c r="C252" s="18" t="s">
        <v>149</v>
      </c>
      <c r="D252" s="12"/>
      <c r="E252" s="24" t="s">
        <v>350</v>
      </c>
      <c r="F252" s="17">
        <f>F253+F255</f>
        <v>143402.9</v>
      </c>
      <c r="G252" s="17">
        <f>G253+G255</f>
        <v>142427.7</v>
      </c>
    </row>
    <row r="253" spans="1:7" s="3" customFormat="1" ht="27">
      <c r="A253" s="39"/>
      <c r="B253" s="44"/>
      <c r="C253" s="18" t="s">
        <v>148</v>
      </c>
      <c r="D253" s="12"/>
      <c r="E253" s="24" t="s">
        <v>6</v>
      </c>
      <c r="F253" s="17">
        <f>F254</f>
        <v>24554.7</v>
      </c>
      <c r="G253" s="17">
        <f>G254</f>
        <v>24554.7</v>
      </c>
    </row>
    <row r="254" spans="1:7" s="3" customFormat="1" ht="15">
      <c r="A254" s="39"/>
      <c r="B254" s="44"/>
      <c r="C254" s="16"/>
      <c r="D254" s="12" t="s">
        <v>26</v>
      </c>
      <c r="E254" s="177" t="s">
        <v>25</v>
      </c>
      <c r="F254" s="17">
        <v>24554.7</v>
      </c>
      <c r="G254" s="17">
        <v>24554.7</v>
      </c>
    </row>
    <row r="255" spans="1:7" s="3" customFormat="1" ht="32.25" customHeight="1">
      <c r="A255" s="39"/>
      <c r="B255" s="44"/>
      <c r="C255" s="18" t="s">
        <v>280</v>
      </c>
      <c r="D255" s="12"/>
      <c r="E255" s="182" t="s">
        <v>262</v>
      </c>
      <c r="F255" s="17">
        <f>F256</f>
        <v>118848.2</v>
      </c>
      <c r="G255" s="17">
        <f>G256</f>
        <v>117873</v>
      </c>
    </row>
    <row r="256" spans="1:7" s="3" customFormat="1" ht="31.5" customHeight="1">
      <c r="A256" s="39"/>
      <c r="B256" s="44"/>
      <c r="C256" s="16"/>
      <c r="D256" s="12" t="s">
        <v>26</v>
      </c>
      <c r="E256" s="177" t="s">
        <v>25</v>
      </c>
      <c r="F256" s="17">
        <v>118848.2</v>
      </c>
      <c r="G256" s="17">
        <v>117873</v>
      </c>
    </row>
    <row r="257" spans="1:7" s="3" customFormat="1" ht="15">
      <c r="A257" s="39"/>
      <c r="B257" s="44"/>
      <c r="C257" s="18" t="s">
        <v>141</v>
      </c>
      <c r="D257" s="12"/>
      <c r="E257" s="102" t="s">
        <v>140</v>
      </c>
      <c r="F257" s="17">
        <f aca="true" t="shared" si="24" ref="F257:G259">F258</f>
        <v>3113.4</v>
      </c>
      <c r="G257" s="17">
        <f t="shared" si="24"/>
        <v>3113.4</v>
      </c>
    </row>
    <row r="258" spans="1:7" s="3" customFormat="1" ht="27">
      <c r="A258" s="39"/>
      <c r="B258" s="44"/>
      <c r="C258" s="18" t="s">
        <v>139</v>
      </c>
      <c r="D258" s="12"/>
      <c r="E258" s="24" t="s">
        <v>138</v>
      </c>
      <c r="F258" s="17">
        <f t="shared" si="24"/>
        <v>3113.4</v>
      </c>
      <c r="G258" s="17">
        <f t="shared" si="24"/>
        <v>3113.4</v>
      </c>
    </row>
    <row r="259" spans="1:7" s="3" customFormat="1" ht="15">
      <c r="A259" s="39"/>
      <c r="B259" s="44"/>
      <c r="C259" s="18" t="s">
        <v>281</v>
      </c>
      <c r="D259" s="12"/>
      <c r="E259" s="182" t="s">
        <v>262</v>
      </c>
      <c r="F259" s="17">
        <f t="shared" si="24"/>
        <v>3113.4</v>
      </c>
      <c r="G259" s="17">
        <f t="shared" si="24"/>
        <v>3113.4</v>
      </c>
    </row>
    <row r="260" spans="1:7" s="3" customFormat="1" ht="29.25" customHeight="1">
      <c r="A260" s="39"/>
      <c r="B260" s="44"/>
      <c r="C260" s="16"/>
      <c r="D260" s="12" t="s">
        <v>26</v>
      </c>
      <c r="E260" s="177" t="s">
        <v>25</v>
      </c>
      <c r="F260" s="17">
        <v>3113.4</v>
      </c>
      <c r="G260" s="17">
        <v>3113.4</v>
      </c>
    </row>
    <row r="261" spans="1:7" s="3" customFormat="1" ht="30" customHeight="1">
      <c r="A261" s="39"/>
      <c r="B261" s="44"/>
      <c r="C261" s="20" t="s">
        <v>82</v>
      </c>
      <c r="D261" s="16"/>
      <c r="E261" s="172" t="s">
        <v>389</v>
      </c>
      <c r="F261" s="17">
        <f aca="true" t="shared" si="25" ref="F261:G264">F262</f>
        <v>106.2</v>
      </c>
      <c r="G261" s="17">
        <f t="shared" si="25"/>
        <v>106.2</v>
      </c>
    </row>
    <row r="262" spans="1:7" s="3" customFormat="1" ht="30" customHeight="1">
      <c r="A262" s="39"/>
      <c r="B262" s="44"/>
      <c r="C262" s="18" t="s">
        <v>81</v>
      </c>
      <c r="D262" s="16"/>
      <c r="E262" s="177" t="s">
        <v>829</v>
      </c>
      <c r="F262" s="17">
        <f t="shared" si="25"/>
        <v>106.2</v>
      </c>
      <c r="G262" s="17">
        <f t="shared" si="25"/>
        <v>106.2</v>
      </c>
    </row>
    <row r="263" spans="1:7" s="3" customFormat="1" ht="30" customHeight="1">
      <c r="A263" s="39"/>
      <c r="B263" s="44"/>
      <c r="C263" s="18" t="s">
        <v>80</v>
      </c>
      <c r="D263" s="12"/>
      <c r="E263" s="180" t="s">
        <v>79</v>
      </c>
      <c r="F263" s="17">
        <f t="shared" si="25"/>
        <v>106.2</v>
      </c>
      <c r="G263" s="17">
        <f t="shared" si="25"/>
        <v>106.2</v>
      </c>
    </row>
    <row r="264" spans="1:7" s="3" customFormat="1" ht="18.75" customHeight="1">
      <c r="A264" s="39"/>
      <c r="B264" s="44"/>
      <c r="C264" s="18" t="s">
        <v>391</v>
      </c>
      <c r="D264" s="12"/>
      <c r="E264" s="24" t="s">
        <v>390</v>
      </c>
      <c r="F264" s="17">
        <f t="shared" si="25"/>
        <v>106.2</v>
      </c>
      <c r="G264" s="17">
        <f t="shared" si="25"/>
        <v>106.2</v>
      </c>
    </row>
    <row r="265" spans="1:7" s="3" customFormat="1" ht="15">
      <c r="A265" s="39"/>
      <c r="B265" s="44"/>
      <c r="C265" s="16"/>
      <c r="D265" s="12" t="s">
        <v>26</v>
      </c>
      <c r="E265" s="177" t="s">
        <v>25</v>
      </c>
      <c r="F265" s="17">
        <v>106.2</v>
      </c>
      <c r="G265" s="17">
        <v>106.2</v>
      </c>
    </row>
    <row r="266" spans="1:7" s="3" customFormat="1" ht="17.25" customHeight="1">
      <c r="A266" s="38"/>
      <c r="B266" s="21" t="s">
        <v>248</v>
      </c>
      <c r="C266" s="13"/>
      <c r="D266" s="13"/>
      <c r="E266" s="23" t="s">
        <v>249</v>
      </c>
      <c r="F266" s="54">
        <f>F267+F272</f>
        <v>19699.8</v>
      </c>
      <c r="G266" s="54">
        <f>G267+G272</f>
        <v>19699.8</v>
      </c>
    </row>
    <row r="267" spans="1:7" s="3" customFormat="1" ht="32.25" customHeight="1">
      <c r="A267" s="39"/>
      <c r="B267" s="16"/>
      <c r="C267" s="20" t="s">
        <v>158</v>
      </c>
      <c r="D267" s="35"/>
      <c r="E267" s="176" t="s">
        <v>354</v>
      </c>
      <c r="F267" s="11">
        <f aca="true" t="shared" si="26" ref="F267:G270">F268</f>
        <v>19684.2</v>
      </c>
      <c r="G267" s="11">
        <f t="shared" si="26"/>
        <v>19684.2</v>
      </c>
    </row>
    <row r="268" spans="1:7" s="3" customFormat="1" ht="15">
      <c r="A268" s="39"/>
      <c r="B268" s="44"/>
      <c r="C268" s="18" t="s">
        <v>147</v>
      </c>
      <c r="D268" s="12"/>
      <c r="E268" s="102" t="s">
        <v>146</v>
      </c>
      <c r="F268" s="17">
        <f>F269</f>
        <v>19684.2</v>
      </c>
      <c r="G268" s="17">
        <f>G269</f>
        <v>19684.2</v>
      </c>
    </row>
    <row r="269" spans="1:7" s="3" customFormat="1" ht="27">
      <c r="A269" s="39"/>
      <c r="B269" s="44"/>
      <c r="C269" s="18" t="s">
        <v>145</v>
      </c>
      <c r="D269" s="12"/>
      <c r="E269" s="24" t="s">
        <v>83</v>
      </c>
      <c r="F269" s="17">
        <f t="shared" si="26"/>
        <v>19684.2</v>
      </c>
      <c r="G269" s="17">
        <f t="shared" si="26"/>
        <v>19684.2</v>
      </c>
    </row>
    <row r="270" spans="1:7" s="3" customFormat="1" ht="27">
      <c r="A270" s="39"/>
      <c r="B270" s="44"/>
      <c r="C270" s="18" t="s">
        <v>144</v>
      </c>
      <c r="D270" s="16"/>
      <c r="E270" s="24" t="s">
        <v>6</v>
      </c>
      <c r="F270" s="17">
        <f t="shared" si="26"/>
        <v>19684.2</v>
      </c>
      <c r="G270" s="17">
        <f t="shared" si="26"/>
        <v>19684.2</v>
      </c>
    </row>
    <row r="271" spans="1:7" s="3" customFormat="1" ht="30.75" customHeight="1">
      <c r="A271" s="39"/>
      <c r="B271" s="44"/>
      <c r="C271" s="18"/>
      <c r="D271" s="12" t="s">
        <v>26</v>
      </c>
      <c r="E271" s="177" t="s">
        <v>25</v>
      </c>
      <c r="F271" s="17">
        <v>19684.2</v>
      </c>
      <c r="G271" s="17">
        <v>19684.2</v>
      </c>
    </row>
    <row r="272" spans="1:7" s="3" customFormat="1" ht="30" customHeight="1">
      <c r="A272" s="39"/>
      <c r="B272" s="44"/>
      <c r="C272" s="20" t="s">
        <v>82</v>
      </c>
      <c r="D272" s="16"/>
      <c r="E272" s="172" t="s">
        <v>389</v>
      </c>
      <c r="F272" s="17">
        <f aca="true" t="shared" si="27" ref="F272:G275">F273</f>
        <v>15.6</v>
      </c>
      <c r="G272" s="17">
        <f t="shared" si="27"/>
        <v>15.6</v>
      </c>
    </row>
    <row r="273" spans="1:7" s="3" customFormat="1" ht="32.25" customHeight="1">
      <c r="A273" s="39"/>
      <c r="B273" s="44"/>
      <c r="C273" s="18" t="s">
        <v>81</v>
      </c>
      <c r="D273" s="16"/>
      <c r="E273" s="177" t="s">
        <v>829</v>
      </c>
      <c r="F273" s="17">
        <f t="shared" si="27"/>
        <v>15.6</v>
      </c>
      <c r="G273" s="17">
        <f t="shared" si="27"/>
        <v>15.6</v>
      </c>
    </row>
    <row r="274" spans="1:7" s="3" customFormat="1" ht="30" customHeight="1">
      <c r="A274" s="39"/>
      <c r="B274" s="44"/>
      <c r="C274" s="18" t="s">
        <v>80</v>
      </c>
      <c r="D274" s="12"/>
      <c r="E274" s="180" t="s">
        <v>79</v>
      </c>
      <c r="F274" s="17">
        <f t="shared" si="27"/>
        <v>15.6</v>
      </c>
      <c r="G274" s="17">
        <f t="shared" si="27"/>
        <v>15.6</v>
      </c>
    </row>
    <row r="275" spans="1:7" s="3" customFormat="1" ht="18.75" customHeight="1">
      <c r="A275" s="39"/>
      <c r="B275" s="44"/>
      <c r="C275" s="18" t="s">
        <v>391</v>
      </c>
      <c r="D275" s="12"/>
      <c r="E275" s="24" t="s">
        <v>390</v>
      </c>
      <c r="F275" s="17">
        <f t="shared" si="27"/>
        <v>15.6</v>
      </c>
      <c r="G275" s="17">
        <f t="shared" si="27"/>
        <v>15.6</v>
      </c>
    </row>
    <row r="276" spans="1:7" s="3" customFormat="1" ht="15">
      <c r="A276" s="39"/>
      <c r="B276" s="44"/>
      <c r="C276" s="16"/>
      <c r="D276" s="12" t="s">
        <v>26</v>
      </c>
      <c r="E276" s="177" t="s">
        <v>25</v>
      </c>
      <c r="F276" s="17">
        <v>15.6</v>
      </c>
      <c r="G276" s="17">
        <v>15.6</v>
      </c>
    </row>
    <row r="277" spans="1:7" s="3" customFormat="1" ht="16.5" customHeight="1">
      <c r="A277" s="38"/>
      <c r="B277" s="21" t="s">
        <v>207</v>
      </c>
      <c r="C277" s="13"/>
      <c r="D277" s="13"/>
      <c r="E277" s="23" t="s">
        <v>208</v>
      </c>
      <c r="F277" s="54">
        <f>F278+F288</f>
        <v>10865.8</v>
      </c>
      <c r="G277" s="54">
        <f>G278+G288</f>
        <v>10865.8</v>
      </c>
    </row>
    <row r="278" spans="1:7" s="3" customFormat="1" ht="30.75" customHeight="1">
      <c r="A278" s="39"/>
      <c r="B278" s="16"/>
      <c r="C278" s="20" t="s">
        <v>158</v>
      </c>
      <c r="D278" s="35"/>
      <c r="E278" s="176" t="s">
        <v>354</v>
      </c>
      <c r="F278" s="11">
        <f>F279</f>
        <v>10840.5</v>
      </c>
      <c r="G278" s="11">
        <f>G279</f>
        <v>10840.5</v>
      </c>
    </row>
    <row r="279" spans="1:7" s="3" customFormat="1" ht="16.5" customHeight="1">
      <c r="A279" s="39"/>
      <c r="B279" s="44"/>
      <c r="C279" s="18" t="s">
        <v>133</v>
      </c>
      <c r="D279" s="12"/>
      <c r="E279" s="177" t="s">
        <v>132</v>
      </c>
      <c r="F279" s="17">
        <f>F280+F285</f>
        <v>10840.5</v>
      </c>
      <c r="G279" s="17">
        <f>G280+G285</f>
        <v>10840.5</v>
      </c>
    </row>
    <row r="280" spans="1:7" s="3" customFormat="1" ht="27">
      <c r="A280" s="39"/>
      <c r="B280" s="44"/>
      <c r="C280" s="18" t="s">
        <v>131</v>
      </c>
      <c r="D280" s="12"/>
      <c r="E280" s="102" t="s">
        <v>130</v>
      </c>
      <c r="F280" s="17">
        <f>F281+F283</f>
        <v>8244</v>
      </c>
      <c r="G280" s="17">
        <f>G281+G283</f>
        <v>8244</v>
      </c>
    </row>
    <row r="281" spans="1:7" s="3" customFormat="1" ht="27">
      <c r="A281" s="39"/>
      <c r="B281" s="44"/>
      <c r="C281" s="18" t="s">
        <v>129</v>
      </c>
      <c r="D281" s="16"/>
      <c r="E281" s="24" t="s">
        <v>6</v>
      </c>
      <c r="F281" s="28">
        <f>F282</f>
        <v>3592</v>
      </c>
      <c r="G281" s="28">
        <f>G282</f>
        <v>3592</v>
      </c>
    </row>
    <row r="282" spans="1:7" s="3" customFormat="1" ht="15">
      <c r="A282" s="39"/>
      <c r="B282" s="44"/>
      <c r="C282" s="18"/>
      <c r="D282" s="12" t="s">
        <v>26</v>
      </c>
      <c r="E282" s="177" t="s">
        <v>25</v>
      </c>
      <c r="F282" s="28">
        <v>3592</v>
      </c>
      <c r="G282" s="28">
        <v>3592</v>
      </c>
    </row>
    <row r="283" spans="1:7" s="3" customFormat="1" ht="15">
      <c r="A283" s="39"/>
      <c r="B283" s="43"/>
      <c r="C283" s="18" t="s">
        <v>267</v>
      </c>
      <c r="D283" s="29"/>
      <c r="E283" s="24" t="s">
        <v>128</v>
      </c>
      <c r="F283" s="28">
        <f>F284</f>
        <v>4652</v>
      </c>
      <c r="G283" s="28">
        <f>G284</f>
        <v>4652</v>
      </c>
    </row>
    <row r="284" spans="1:7" s="3" customFormat="1" ht="29.25" customHeight="1">
      <c r="A284" s="39"/>
      <c r="B284" s="43"/>
      <c r="C284" s="31"/>
      <c r="D284" s="12" t="s">
        <v>26</v>
      </c>
      <c r="E284" s="177" t="s">
        <v>25</v>
      </c>
      <c r="F284" s="28">
        <v>4652</v>
      </c>
      <c r="G284" s="28">
        <v>4652</v>
      </c>
    </row>
    <row r="285" spans="1:7" s="3" customFormat="1" ht="15.75" customHeight="1">
      <c r="A285" s="39"/>
      <c r="B285" s="43"/>
      <c r="C285" s="31" t="s">
        <v>127</v>
      </c>
      <c r="D285" s="18"/>
      <c r="E285" s="24" t="s">
        <v>126</v>
      </c>
      <c r="F285" s="28">
        <f>F286</f>
        <v>2596.5</v>
      </c>
      <c r="G285" s="28">
        <f>G286</f>
        <v>2596.5</v>
      </c>
    </row>
    <row r="286" spans="1:7" s="3" customFormat="1" ht="30" customHeight="1">
      <c r="A286" s="39"/>
      <c r="B286" s="43"/>
      <c r="C286" s="31" t="s">
        <v>125</v>
      </c>
      <c r="D286" s="18"/>
      <c r="E286" s="24" t="s">
        <v>6</v>
      </c>
      <c r="F286" s="28">
        <f>F287</f>
        <v>2596.5</v>
      </c>
      <c r="G286" s="28">
        <f>G287</f>
        <v>2596.5</v>
      </c>
    </row>
    <row r="287" spans="1:7" s="3" customFormat="1" ht="30" customHeight="1">
      <c r="A287" s="39"/>
      <c r="B287" s="43"/>
      <c r="C287" s="31"/>
      <c r="D287" s="18" t="s">
        <v>26</v>
      </c>
      <c r="E287" s="177" t="s">
        <v>25</v>
      </c>
      <c r="F287" s="28">
        <v>2596.5</v>
      </c>
      <c r="G287" s="28">
        <v>2596.5</v>
      </c>
    </row>
    <row r="288" spans="1:7" s="3" customFormat="1" ht="30" customHeight="1">
      <c r="A288" s="39"/>
      <c r="B288" s="44"/>
      <c r="C288" s="20" t="s">
        <v>82</v>
      </c>
      <c r="D288" s="16"/>
      <c r="E288" s="172" t="s">
        <v>389</v>
      </c>
      <c r="F288" s="17">
        <f aca="true" t="shared" si="28" ref="F288:G291">F289</f>
        <v>25.3</v>
      </c>
      <c r="G288" s="17">
        <f t="shared" si="28"/>
        <v>25.3</v>
      </c>
    </row>
    <row r="289" spans="1:7" s="3" customFormat="1" ht="27">
      <c r="A289" s="39"/>
      <c r="B289" s="44"/>
      <c r="C289" s="18" t="s">
        <v>81</v>
      </c>
      <c r="D289" s="16"/>
      <c r="E289" s="177" t="s">
        <v>829</v>
      </c>
      <c r="F289" s="17">
        <f t="shared" si="28"/>
        <v>25.3</v>
      </c>
      <c r="G289" s="17">
        <f t="shared" si="28"/>
        <v>25.3</v>
      </c>
    </row>
    <row r="290" spans="1:7" s="3" customFormat="1" ht="30" customHeight="1">
      <c r="A290" s="39"/>
      <c r="B290" s="44"/>
      <c r="C290" s="18" t="s">
        <v>80</v>
      </c>
      <c r="D290" s="12"/>
      <c r="E290" s="180" t="s">
        <v>79</v>
      </c>
      <c r="F290" s="17">
        <f t="shared" si="28"/>
        <v>25.3</v>
      </c>
      <c r="G290" s="17">
        <f t="shared" si="28"/>
        <v>25.3</v>
      </c>
    </row>
    <row r="291" spans="1:7" s="3" customFormat="1" ht="15">
      <c r="A291" s="39"/>
      <c r="B291" s="44"/>
      <c r="C291" s="18" t="s">
        <v>391</v>
      </c>
      <c r="D291" s="12"/>
      <c r="E291" s="24" t="s">
        <v>390</v>
      </c>
      <c r="F291" s="17">
        <f t="shared" si="28"/>
        <v>25.3</v>
      </c>
      <c r="G291" s="17">
        <f t="shared" si="28"/>
        <v>25.3</v>
      </c>
    </row>
    <row r="292" spans="1:7" s="3" customFormat="1" ht="15">
      <c r="A292" s="39"/>
      <c r="B292" s="44"/>
      <c r="C292" s="16"/>
      <c r="D292" s="12" t="s">
        <v>26</v>
      </c>
      <c r="E292" s="177" t="s">
        <v>25</v>
      </c>
      <c r="F292" s="17">
        <v>25.3</v>
      </c>
      <c r="G292" s="17">
        <v>25.3</v>
      </c>
    </row>
    <row r="293" spans="1:7" s="3" customFormat="1" ht="16.5" customHeight="1">
      <c r="A293" s="38"/>
      <c r="B293" s="21" t="s">
        <v>220</v>
      </c>
      <c r="C293" s="13"/>
      <c r="D293" s="13"/>
      <c r="E293" s="23" t="s">
        <v>221</v>
      </c>
      <c r="F293" s="54">
        <f>F294+F314</f>
        <v>10555.300000000001</v>
      </c>
      <c r="G293" s="54">
        <f>G294+G314</f>
        <v>10555.300000000001</v>
      </c>
    </row>
    <row r="294" spans="1:7" s="3" customFormat="1" ht="29.25" customHeight="1">
      <c r="A294" s="39"/>
      <c r="B294" s="16"/>
      <c r="C294" s="20" t="s">
        <v>158</v>
      </c>
      <c r="D294" s="35"/>
      <c r="E294" s="176" t="s">
        <v>354</v>
      </c>
      <c r="F294" s="11">
        <f>F300+F295</f>
        <v>10427.300000000001</v>
      </c>
      <c r="G294" s="11">
        <f>G300+G295</f>
        <v>10427.300000000001</v>
      </c>
    </row>
    <row r="295" spans="1:7" s="4" customFormat="1" ht="15">
      <c r="A295" s="39"/>
      <c r="B295" s="16"/>
      <c r="C295" s="18" t="s">
        <v>147</v>
      </c>
      <c r="D295" s="29"/>
      <c r="E295" s="183" t="s">
        <v>146</v>
      </c>
      <c r="F295" s="11">
        <f>F296</f>
        <v>296.2</v>
      </c>
      <c r="G295" s="11">
        <f>G296</f>
        <v>296.2</v>
      </c>
    </row>
    <row r="296" spans="1:7" s="4" customFormat="1" ht="15">
      <c r="A296" s="39"/>
      <c r="B296" s="16"/>
      <c r="C296" s="18" t="s">
        <v>749</v>
      </c>
      <c r="D296" s="29"/>
      <c r="E296" s="24" t="s">
        <v>143</v>
      </c>
      <c r="F296" s="11">
        <f>F297</f>
        <v>296.2</v>
      </c>
      <c r="G296" s="11">
        <f>G297</f>
        <v>296.2</v>
      </c>
    </row>
    <row r="297" spans="1:7" s="4" customFormat="1" ht="18.75" customHeight="1">
      <c r="A297" s="39"/>
      <c r="B297" s="16"/>
      <c r="C297" s="18" t="s">
        <v>750</v>
      </c>
      <c r="D297" s="29"/>
      <c r="E297" s="102" t="s">
        <v>24</v>
      </c>
      <c r="F297" s="11">
        <f>F298+F299</f>
        <v>296.2</v>
      </c>
      <c r="G297" s="11">
        <f>G298+G299</f>
        <v>296.2</v>
      </c>
    </row>
    <row r="298" spans="1:7" s="3" customFormat="1" ht="19.5" customHeight="1">
      <c r="A298" s="39"/>
      <c r="B298" s="16"/>
      <c r="C298" s="20"/>
      <c r="D298" s="12" t="s">
        <v>3</v>
      </c>
      <c r="E298" s="177" t="s">
        <v>351</v>
      </c>
      <c r="F298" s="11">
        <v>252</v>
      </c>
      <c r="G298" s="11">
        <v>252</v>
      </c>
    </row>
    <row r="299" spans="1:7" s="3" customFormat="1" ht="15">
      <c r="A299" s="39"/>
      <c r="B299" s="44"/>
      <c r="C299" s="12"/>
      <c r="D299" s="12" t="s">
        <v>26</v>
      </c>
      <c r="E299" s="177" t="s">
        <v>25</v>
      </c>
      <c r="F299" s="17">
        <v>44.2</v>
      </c>
      <c r="G299" s="17">
        <v>44.2</v>
      </c>
    </row>
    <row r="300" spans="1:7" s="3" customFormat="1" ht="30.75" customHeight="1">
      <c r="A300" s="39"/>
      <c r="B300" s="44"/>
      <c r="C300" s="18" t="s">
        <v>119</v>
      </c>
      <c r="D300" s="12"/>
      <c r="E300" s="24" t="s">
        <v>118</v>
      </c>
      <c r="F300" s="17">
        <f>F301+F305</f>
        <v>10131.1</v>
      </c>
      <c r="G300" s="17">
        <f>G301+G305</f>
        <v>10131.1</v>
      </c>
    </row>
    <row r="301" spans="1:7" s="3" customFormat="1" ht="30" customHeight="1">
      <c r="A301" s="39"/>
      <c r="B301" s="44"/>
      <c r="C301" s="18" t="s">
        <v>117</v>
      </c>
      <c r="D301" s="12"/>
      <c r="E301" s="24" t="s">
        <v>36</v>
      </c>
      <c r="F301" s="17">
        <f>F302</f>
        <v>2249.5</v>
      </c>
      <c r="G301" s="17">
        <f>G302</f>
        <v>2249.5</v>
      </c>
    </row>
    <row r="302" spans="1:7" s="3" customFormat="1" ht="15">
      <c r="A302" s="39"/>
      <c r="B302" s="44"/>
      <c r="C302" s="18" t="s">
        <v>116</v>
      </c>
      <c r="D302" s="16"/>
      <c r="E302" s="24" t="s">
        <v>16</v>
      </c>
      <c r="F302" s="32">
        <f>F303+F304</f>
        <v>2249.5</v>
      </c>
      <c r="G302" s="32">
        <f>G303+G304</f>
        <v>2249.5</v>
      </c>
    </row>
    <row r="303" spans="1:7" s="3" customFormat="1" ht="41.25">
      <c r="A303" s="39"/>
      <c r="B303" s="44"/>
      <c r="C303" s="26"/>
      <c r="D303" s="12" t="s">
        <v>5</v>
      </c>
      <c r="E303" s="177" t="s">
        <v>752</v>
      </c>
      <c r="F303" s="32">
        <v>2123.6</v>
      </c>
      <c r="G303" s="32">
        <v>2123.6</v>
      </c>
    </row>
    <row r="304" spans="1:7" s="3" customFormat="1" ht="18" customHeight="1">
      <c r="A304" s="39"/>
      <c r="B304" s="44"/>
      <c r="C304" s="26"/>
      <c r="D304" s="12" t="s">
        <v>3</v>
      </c>
      <c r="E304" s="177" t="s">
        <v>351</v>
      </c>
      <c r="F304" s="32">
        <v>125.9</v>
      </c>
      <c r="G304" s="32">
        <v>125.9</v>
      </c>
    </row>
    <row r="305" spans="1:7" s="3" customFormat="1" ht="15">
      <c r="A305" s="39"/>
      <c r="B305" s="44"/>
      <c r="C305" s="18" t="s">
        <v>115</v>
      </c>
      <c r="D305" s="12"/>
      <c r="E305" s="24" t="s">
        <v>114</v>
      </c>
      <c r="F305" s="17">
        <f>F306+F310+F312</f>
        <v>7881.6</v>
      </c>
      <c r="G305" s="17">
        <f>G306+G310+G312</f>
        <v>7881.6</v>
      </c>
    </row>
    <row r="306" spans="1:7" s="3" customFormat="1" ht="15">
      <c r="A306" s="39"/>
      <c r="B306" s="44"/>
      <c r="C306" s="18" t="s">
        <v>113</v>
      </c>
      <c r="D306" s="16"/>
      <c r="E306" s="23" t="s">
        <v>112</v>
      </c>
      <c r="F306" s="17">
        <f>F307+F308+F309</f>
        <v>3775.8</v>
      </c>
      <c r="G306" s="17">
        <f>G307+G308+G309</f>
        <v>3775.8</v>
      </c>
    </row>
    <row r="307" spans="1:7" s="3" customFormat="1" ht="41.25">
      <c r="A307" s="39"/>
      <c r="B307" s="44"/>
      <c r="C307" s="26"/>
      <c r="D307" s="12" t="s">
        <v>5</v>
      </c>
      <c r="E307" s="177" t="s">
        <v>752</v>
      </c>
      <c r="F307" s="17">
        <v>2573</v>
      </c>
      <c r="G307" s="17">
        <v>2573</v>
      </c>
    </row>
    <row r="308" spans="1:7" s="3" customFormat="1" ht="14.25" customHeight="1">
      <c r="A308" s="39"/>
      <c r="B308" s="44"/>
      <c r="C308" s="26"/>
      <c r="D308" s="12" t="s">
        <v>3</v>
      </c>
      <c r="E308" s="177" t="s">
        <v>351</v>
      </c>
      <c r="F308" s="17">
        <v>1095.8</v>
      </c>
      <c r="G308" s="17">
        <v>1095.8</v>
      </c>
    </row>
    <row r="309" spans="1:7" s="3" customFormat="1" ht="15">
      <c r="A309" s="39"/>
      <c r="B309" s="44"/>
      <c r="C309" s="16"/>
      <c r="D309" s="12" t="s">
        <v>2</v>
      </c>
      <c r="E309" s="177" t="s">
        <v>1</v>
      </c>
      <c r="F309" s="17">
        <v>107</v>
      </c>
      <c r="G309" s="17">
        <v>107</v>
      </c>
    </row>
    <row r="310" spans="1:7" s="3" customFormat="1" ht="15">
      <c r="A310" s="39"/>
      <c r="B310" s="44"/>
      <c r="C310" s="18" t="s">
        <v>366</v>
      </c>
      <c r="D310" s="16"/>
      <c r="E310" s="23" t="s">
        <v>111</v>
      </c>
      <c r="F310" s="17">
        <f>F311</f>
        <v>1727.4</v>
      </c>
      <c r="G310" s="17">
        <f>G311</f>
        <v>1727.4</v>
      </c>
    </row>
    <row r="311" spans="1:7" s="3" customFormat="1" ht="15">
      <c r="A311" s="39"/>
      <c r="B311" s="44"/>
      <c r="C311" s="12"/>
      <c r="D311" s="12" t="s">
        <v>26</v>
      </c>
      <c r="E311" s="177" t="s">
        <v>25</v>
      </c>
      <c r="F311" s="17">
        <v>1727.4</v>
      </c>
      <c r="G311" s="17">
        <v>1727.4</v>
      </c>
    </row>
    <row r="312" spans="1:7" s="3" customFormat="1" ht="27">
      <c r="A312" s="39"/>
      <c r="B312" s="44"/>
      <c r="C312" s="18" t="s">
        <v>367</v>
      </c>
      <c r="D312" s="12"/>
      <c r="E312" s="177" t="s">
        <v>110</v>
      </c>
      <c r="F312" s="17">
        <f>F313</f>
        <v>2378.4</v>
      </c>
      <c r="G312" s="17">
        <f>G313</f>
        <v>2378.4</v>
      </c>
    </row>
    <row r="313" spans="1:7" s="3" customFormat="1" ht="15">
      <c r="A313" s="39"/>
      <c r="B313" s="44"/>
      <c r="C313" s="12"/>
      <c r="D313" s="12" t="s">
        <v>26</v>
      </c>
      <c r="E313" s="177" t="s">
        <v>25</v>
      </c>
      <c r="F313" s="17">
        <v>2378.4</v>
      </c>
      <c r="G313" s="17">
        <v>2378.4</v>
      </c>
    </row>
    <row r="314" spans="1:7" s="3" customFormat="1" ht="30" customHeight="1">
      <c r="A314" s="39"/>
      <c r="B314" s="44"/>
      <c r="C314" s="20" t="s">
        <v>82</v>
      </c>
      <c r="D314" s="16"/>
      <c r="E314" s="172" t="s">
        <v>389</v>
      </c>
      <c r="F314" s="17">
        <f>F315+F319</f>
        <v>128</v>
      </c>
      <c r="G314" s="17">
        <f>G315+G319</f>
        <v>128</v>
      </c>
    </row>
    <row r="315" spans="1:7" s="3" customFormat="1" ht="27">
      <c r="A315" s="39"/>
      <c r="B315" s="44"/>
      <c r="C315" s="18" t="s">
        <v>81</v>
      </c>
      <c r="D315" s="16"/>
      <c r="E315" s="177" t="s">
        <v>829</v>
      </c>
      <c r="F315" s="17">
        <f aca="true" t="shared" si="29" ref="F315:G317">F316</f>
        <v>91</v>
      </c>
      <c r="G315" s="17">
        <f t="shared" si="29"/>
        <v>91</v>
      </c>
    </row>
    <row r="316" spans="1:7" s="3" customFormat="1" ht="30" customHeight="1">
      <c r="A316" s="39"/>
      <c r="B316" s="44"/>
      <c r="C316" s="18" t="s">
        <v>242</v>
      </c>
      <c r="D316" s="12"/>
      <c r="E316" s="177" t="s">
        <v>394</v>
      </c>
      <c r="F316" s="17">
        <f t="shared" si="29"/>
        <v>91</v>
      </c>
      <c r="G316" s="17">
        <f t="shared" si="29"/>
        <v>91</v>
      </c>
    </row>
    <row r="317" spans="1:7" s="3" customFormat="1" ht="15">
      <c r="A317" s="39"/>
      <c r="B317" s="44"/>
      <c r="C317" s="18" t="s">
        <v>243</v>
      </c>
      <c r="D317" s="12"/>
      <c r="E317" s="24" t="s">
        <v>24</v>
      </c>
      <c r="F317" s="17">
        <f t="shared" si="29"/>
        <v>91</v>
      </c>
      <c r="G317" s="17">
        <f t="shared" si="29"/>
        <v>91</v>
      </c>
    </row>
    <row r="318" spans="1:7" s="3" customFormat="1" ht="15">
      <c r="A318" s="39"/>
      <c r="B318" s="44"/>
      <c r="C318" s="16"/>
      <c r="D318" s="12" t="s">
        <v>26</v>
      </c>
      <c r="E318" s="177" t="s">
        <v>25</v>
      </c>
      <c r="F318" s="17">
        <v>91</v>
      </c>
      <c r="G318" s="17">
        <v>91</v>
      </c>
    </row>
    <row r="319" spans="1:7" s="3" customFormat="1" ht="30" customHeight="1">
      <c r="A319" s="39"/>
      <c r="B319" s="44"/>
      <c r="C319" s="18" t="s">
        <v>830</v>
      </c>
      <c r="D319" s="12"/>
      <c r="E319" s="180" t="s">
        <v>241</v>
      </c>
      <c r="F319" s="17">
        <f>F320</f>
        <v>37</v>
      </c>
      <c r="G319" s="17">
        <f>G320</f>
        <v>37</v>
      </c>
    </row>
    <row r="320" spans="1:7" s="3" customFormat="1" ht="15">
      <c r="A320" s="39"/>
      <c r="B320" s="44"/>
      <c r="C320" s="18" t="s">
        <v>831</v>
      </c>
      <c r="D320" s="12"/>
      <c r="E320" s="24" t="s">
        <v>24</v>
      </c>
      <c r="F320" s="17">
        <f>F321</f>
        <v>37</v>
      </c>
      <c r="G320" s="17">
        <f>G321</f>
        <v>37</v>
      </c>
    </row>
    <row r="321" spans="1:7" s="3" customFormat="1" ht="15">
      <c r="A321" s="39"/>
      <c r="B321" s="44"/>
      <c r="C321" s="16"/>
      <c r="D321" s="12" t="s">
        <v>26</v>
      </c>
      <c r="E321" s="177" t="s">
        <v>25</v>
      </c>
      <c r="F321" s="17">
        <v>37</v>
      </c>
      <c r="G321" s="17">
        <v>37</v>
      </c>
    </row>
    <row r="322" spans="1:7" s="3" customFormat="1" ht="15">
      <c r="A322" s="39"/>
      <c r="B322" s="16">
        <v>1000</v>
      </c>
      <c r="C322" s="16"/>
      <c r="D322" s="12"/>
      <c r="E322" s="177" t="s">
        <v>201</v>
      </c>
      <c r="F322" s="52">
        <f>F323+F338</f>
        <v>23157.7</v>
      </c>
      <c r="G322" s="52">
        <f>G323+G338</f>
        <v>23274.800000000003</v>
      </c>
    </row>
    <row r="323" spans="1:7" s="3" customFormat="1" ht="15">
      <c r="A323" s="39"/>
      <c r="B323" s="16">
        <v>1003</v>
      </c>
      <c r="C323" s="16"/>
      <c r="D323" s="12"/>
      <c r="E323" s="177" t="s">
        <v>215</v>
      </c>
      <c r="F323" s="52">
        <f>F324</f>
        <v>19536.600000000002</v>
      </c>
      <c r="G323" s="52">
        <f>G324</f>
        <v>19536.600000000002</v>
      </c>
    </row>
    <row r="324" spans="1:7" s="3" customFormat="1" ht="30" customHeight="1">
      <c r="A324" s="39"/>
      <c r="B324" s="16"/>
      <c r="C324" s="20" t="s">
        <v>158</v>
      </c>
      <c r="D324" s="35"/>
      <c r="E324" s="176" t="s">
        <v>354</v>
      </c>
      <c r="F324" s="11">
        <f>F325+F329</f>
        <v>19536.600000000002</v>
      </c>
      <c r="G324" s="11">
        <f>G325+G329</f>
        <v>19536.600000000002</v>
      </c>
    </row>
    <row r="325" spans="1:7" s="3" customFormat="1" ht="15">
      <c r="A325" s="39"/>
      <c r="B325" s="44"/>
      <c r="C325" s="18" t="s">
        <v>141</v>
      </c>
      <c r="D325" s="12"/>
      <c r="E325" s="102" t="s">
        <v>140</v>
      </c>
      <c r="F325" s="17">
        <f aca="true" t="shared" si="30" ref="F325:G327">F326</f>
        <v>93.7</v>
      </c>
      <c r="G325" s="17">
        <f t="shared" si="30"/>
        <v>93.7</v>
      </c>
    </row>
    <row r="326" spans="1:7" s="3" customFormat="1" ht="27">
      <c r="A326" s="39"/>
      <c r="B326" s="44"/>
      <c r="C326" s="18" t="s">
        <v>139</v>
      </c>
      <c r="D326" s="12"/>
      <c r="E326" s="24" t="s">
        <v>138</v>
      </c>
      <c r="F326" s="17">
        <f t="shared" si="30"/>
        <v>93.7</v>
      </c>
      <c r="G326" s="17">
        <f t="shared" si="30"/>
        <v>93.7</v>
      </c>
    </row>
    <row r="327" spans="1:7" s="3" customFormat="1" ht="15">
      <c r="A327" s="39"/>
      <c r="B327" s="44"/>
      <c r="C327" s="18" t="s">
        <v>281</v>
      </c>
      <c r="D327" s="12"/>
      <c r="E327" s="182" t="s">
        <v>262</v>
      </c>
      <c r="F327" s="17">
        <f t="shared" si="30"/>
        <v>93.7</v>
      </c>
      <c r="G327" s="17">
        <f t="shared" si="30"/>
        <v>93.7</v>
      </c>
    </row>
    <row r="328" spans="1:7" s="3" customFormat="1" ht="29.25" customHeight="1">
      <c r="A328" s="39"/>
      <c r="B328" s="44"/>
      <c r="C328" s="16"/>
      <c r="D328" s="12" t="s">
        <v>26</v>
      </c>
      <c r="E328" s="177" t="s">
        <v>25</v>
      </c>
      <c r="F328" s="17">
        <v>93.7</v>
      </c>
      <c r="G328" s="17">
        <v>93.7</v>
      </c>
    </row>
    <row r="329" spans="1:7" s="3" customFormat="1" ht="18.75" customHeight="1">
      <c r="A329" s="39"/>
      <c r="B329" s="43"/>
      <c r="C329" s="18" t="s">
        <v>124</v>
      </c>
      <c r="D329" s="12"/>
      <c r="E329" s="102" t="s">
        <v>123</v>
      </c>
      <c r="F329" s="28">
        <f>F330+F333</f>
        <v>19442.9</v>
      </c>
      <c r="G329" s="28">
        <f>G330+G333</f>
        <v>19442.9</v>
      </c>
    </row>
    <row r="330" spans="1:7" s="3" customFormat="1" ht="47.25" customHeight="1">
      <c r="A330" s="39"/>
      <c r="B330" s="43"/>
      <c r="C330" s="18" t="s">
        <v>122</v>
      </c>
      <c r="D330" s="16"/>
      <c r="E330" s="24" t="s">
        <v>121</v>
      </c>
      <c r="F330" s="17">
        <f>F331</f>
        <v>5936.7</v>
      </c>
      <c r="G330" s="17">
        <f>G331</f>
        <v>5936.7</v>
      </c>
    </row>
    <row r="331" spans="1:7" s="3" customFormat="1" ht="54.75">
      <c r="A331" s="39"/>
      <c r="B331" s="43"/>
      <c r="C331" s="18" t="s">
        <v>268</v>
      </c>
      <c r="D331" s="30"/>
      <c r="E331" s="24" t="s">
        <v>93</v>
      </c>
      <c r="F331" s="17">
        <f>F332</f>
        <v>5936.7</v>
      </c>
      <c r="G331" s="17">
        <f>G332</f>
        <v>5936.7</v>
      </c>
    </row>
    <row r="332" spans="1:7" s="3" customFormat="1" ht="15">
      <c r="A332" s="39"/>
      <c r="B332" s="44"/>
      <c r="C332" s="16"/>
      <c r="D332" s="12" t="s">
        <v>26</v>
      </c>
      <c r="E332" s="177" t="s">
        <v>25</v>
      </c>
      <c r="F332" s="17">
        <v>5936.7</v>
      </c>
      <c r="G332" s="17">
        <v>5936.7</v>
      </c>
    </row>
    <row r="333" spans="1:7" s="3" customFormat="1" ht="30" customHeight="1">
      <c r="A333" s="39"/>
      <c r="B333" s="44"/>
      <c r="C333" s="18" t="s">
        <v>120</v>
      </c>
      <c r="D333" s="12"/>
      <c r="E333" s="24" t="s">
        <v>470</v>
      </c>
      <c r="F333" s="17">
        <f>F334+F336</f>
        <v>13506.2</v>
      </c>
      <c r="G333" s="17">
        <f>G334+G336</f>
        <v>13506.2</v>
      </c>
    </row>
    <row r="334" spans="1:7" s="3" customFormat="1" ht="15">
      <c r="A334" s="39"/>
      <c r="B334" s="44"/>
      <c r="C334" s="18" t="s">
        <v>279</v>
      </c>
      <c r="D334" s="12"/>
      <c r="E334" s="182" t="s">
        <v>262</v>
      </c>
      <c r="F334" s="17">
        <f>F335</f>
        <v>11893.6</v>
      </c>
      <c r="G334" s="17">
        <f>G335</f>
        <v>11893.6</v>
      </c>
    </row>
    <row r="335" spans="1:7" s="3" customFormat="1" ht="15">
      <c r="A335" s="39"/>
      <c r="B335" s="44"/>
      <c r="C335" s="16"/>
      <c r="D335" s="12" t="s">
        <v>26</v>
      </c>
      <c r="E335" s="177" t="s">
        <v>25</v>
      </c>
      <c r="F335" s="17">
        <v>11893.6</v>
      </c>
      <c r="G335" s="17">
        <v>11893.6</v>
      </c>
    </row>
    <row r="336" spans="1:7" s="3" customFormat="1" ht="15">
      <c r="A336" s="39"/>
      <c r="B336" s="44"/>
      <c r="C336" s="18" t="s">
        <v>545</v>
      </c>
      <c r="D336" s="12"/>
      <c r="E336" s="24" t="s">
        <v>266</v>
      </c>
      <c r="F336" s="17">
        <f>F337</f>
        <v>1612.6</v>
      </c>
      <c r="G336" s="17">
        <f>G337</f>
        <v>1612.6</v>
      </c>
    </row>
    <row r="337" spans="1:7" s="3" customFormat="1" ht="15">
      <c r="A337" s="39"/>
      <c r="B337" s="44"/>
      <c r="C337" s="16"/>
      <c r="D337" s="12" t="s">
        <v>26</v>
      </c>
      <c r="E337" s="177" t="s">
        <v>25</v>
      </c>
      <c r="F337" s="17">
        <v>1612.6</v>
      </c>
      <c r="G337" s="17">
        <v>1612.6</v>
      </c>
    </row>
    <row r="338" spans="1:7" s="3" customFormat="1" ht="15">
      <c r="A338" s="39"/>
      <c r="B338" s="16">
        <v>1004</v>
      </c>
      <c r="C338" s="16"/>
      <c r="D338" s="12"/>
      <c r="E338" s="177" t="s">
        <v>222</v>
      </c>
      <c r="F338" s="52">
        <f aca="true" t="shared" si="31" ref="F338:G341">F339</f>
        <v>3621.1</v>
      </c>
      <c r="G338" s="52">
        <f t="shared" si="31"/>
        <v>3738.2000000000003</v>
      </c>
    </row>
    <row r="339" spans="1:7" s="3" customFormat="1" ht="33" customHeight="1">
      <c r="A339" s="39"/>
      <c r="B339" s="16"/>
      <c r="C339" s="20" t="s">
        <v>158</v>
      </c>
      <c r="D339" s="35"/>
      <c r="E339" s="176" t="s">
        <v>354</v>
      </c>
      <c r="F339" s="11">
        <f t="shared" si="31"/>
        <v>3621.1</v>
      </c>
      <c r="G339" s="11">
        <f t="shared" si="31"/>
        <v>3738.2000000000003</v>
      </c>
    </row>
    <row r="340" spans="1:7" s="3" customFormat="1" ht="18.75" customHeight="1">
      <c r="A340" s="39"/>
      <c r="B340" s="43"/>
      <c r="C340" s="18" t="s">
        <v>124</v>
      </c>
      <c r="D340" s="12"/>
      <c r="E340" s="102" t="s">
        <v>123</v>
      </c>
      <c r="F340" s="28">
        <f t="shared" si="31"/>
        <v>3621.1</v>
      </c>
      <c r="G340" s="28">
        <f t="shared" si="31"/>
        <v>3738.2000000000003</v>
      </c>
    </row>
    <row r="341" spans="1:7" s="3" customFormat="1" ht="27">
      <c r="A341" s="39"/>
      <c r="B341" s="44"/>
      <c r="C341" s="18" t="s">
        <v>120</v>
      </c>
      <c r="D341" s="12"/>
      <c r="E341" s="24" t="s">
        <v>49</v>
      </c>
      <c r="F341" s="17">
        <f t="shared" si="31"/>
        <v>3621.1</v>
      </c>
      <c r="G341" s="17">
        <f t="shared" si="31"/>
        <v>3738.2000000000003</v>
      </c>
    </row>
    <row r="342" spans="1:7" s="3" customFormat="1" ht="30.75" customHeight="1">
      <c r="A342" s="39"/>
      <c r="B342" s="44"/>
      <c r="C342" s="18" t="s">
        <v>279</v>
      </c>
      <c r="D342" s="12"/>
      <c r="E342" s="182" t="s">
        <v>262</v>
      </c>
      <c r="F342" s="17">
        <f>F344+F343</f>
        <v>3621.1</v>
      </c>
      <c r="G342" s="17">
        <f>G344+G343</f>
        <v>3738.2000000000003</v>
      </c>
    </row>
    <row r="343" spans="1:7" s="3" customFormat="1" ht="18" customHeight="1">
      <c r="A343" s="39"/>
      <c r="B343" s="44"/>
      <c r="C343" s="18"/>
      <c r="D343" s="12" t="s">
        <v>11</v>
      </c>
      <c r="E343" s="177" t="s">
        <v>10</v>
      </c>
      <c r="F343" s="17">
        <v>189.7</v>
      </c>
      <c r="G343" s="17">
        <v>203.8</v>
      </c>
    </row>
    <row r="344" spans="1:7" s="3" customFormat="1" ht="15">
      <c r="A344" s="39"/>
      <c r="B344" s="44"/>
      <c r="C344" s="16"/>
      <c r="D344" s="12" t="s">
        <v>26</v>
      </c>
      <c r="E344" s="177" t="s">
        <v>25</v>
      </c>
      <c r="F344" s="17">
        <v>3431.4</v>
      </c>
      <c r="G344" s="17">
        <v>3534.4</v>
      </c>
    </row>
    <row r="345" spans="1:7" s="3" customFormat="1" ht="16.5" customHeight="1">
      <c r="A345" s="38"/>
      <c r="B345" s="16">
        <v>1100</v>
      </c>
      <c r="C345" s="13"/>
      <c r="D345" s="13"/>
      <c r="E345" s="23" t="s">
        <v>203</v>
      </c>
      <c r="F345" s="54">
        <f aca="true" t="shared" si="32" ref="F345:G350">F346</f>
        <v>455.8</v>
      </c>
      <c r="G345" s="54">
        <f t="shared" si="32"/>
        <v>455.8</v>
      </c>
    </row>
    <row r="346" spans="1:7" s="3" customFormat="1" ht="16.5" customHeight="1">
      <c r="A346" s="38"/>
      <c r="B346" s="16">
        <v>1101</v>
      </c>
      <c r="C346" s="13"/>
      <c r="D346" s="13"/>
      <c r="E346" s="23" t="s">
        <v>204</v>
      </c>
      <c r="F346" s="54">
        <f t="shared" si="32"/>
        <v>455.8</v>
      </c>
      <c r="G346" s="54">
        <f t="shared" si="32"/>
        <v>455.8</v>
      </c>
    </row>
    <row r="347" spans="1:7" s="3" customFormat="1" ht="30" customHeight="1">
      <c r="A347" s="39"/>
      <c r="B347" s="16"/>
      <c r="C347" s="20" t="s">
        <v>89</v>
      </c>
      <c r="D347" s="16"/>
      <c r="E347" s="101" t="s">
        <v>379</v>
      </c>
      <c r="F347" s="17">
        <f>F348</f>
        <v>455.8</v>
      </c>
      <c r="G347" s="17">
        <f>G348</f>
        <v>455.8</v>
      </c>
    </row>
    <row r="348" spans="1:7" s="3" customFormat="1" ht="15">
      <c r="A348" s="39"/>
      <c r="B348" s="44"/>
      <c r="C348" s="18" t="s">
        <v>88</v>
      </c>
      <c r="D348" s="30"/>
      <c r="E348" s="24" t="s">
        <v>87</v>
      </c>
      <c r="F348" s="17">
        <f t="shared" si="32"/>
        <v>455.8</v>
      </c>
      <c r="G348" s="17">
        <f t="shared" si="32"/>
        <v>455.8</v>
      </c>
    </row>
    <row r="349" spans="1:7" s="3" customFormat="1" ht="27">
      <c r="A349" s="39"/>
      <c r="B349" s="44"/>
      <c r="C349" s="18" t="s">
        <v>84</v>
      </c>
      <c r="D349" s="12"/>
      <c r="E349" s="24" t="s">
        <v>381</v>
      </c>
      <c r="F349" s="17">
        <f t="shared" si="32"/>
        <v>455.8</v>
      </c>
      <c r="G349" s="17">
        <f t="shared" si="32"/>
        <v>455.8</v>
      </c>
    </row>
    <row r="350" spans="1:7" s="3" customFormat="1" ht="17.25" customHeight="1">
      <c r="A350" s="39"/>
      <c r="B350" s="44"/>
      <c r="C350" s="18" t="s">
        <v>382</v>
      </c>
      <c r="D350" s="16"/>
      <c r="E350" s="24" t="s">
        <v>24</v>
      </c>
      <c r="F350" s="17">
        <f t="shared" si="32"/>
        <v>455.8</v>
      </c>
      <c r="G350" s="17">
        <f t="shared" si="32"/>
        <v>455.8</v>
      </c>
    </row>
    <row r="351" spans="1:7" s="3" customFormat="1" ht="15">
      <c r="A351" s="39"/>
      <c r="B351" s="44"/>
      <c r="C351" s="16"/>
      <c r="D351" s="12" t="s">
        <v>26</v>
      </c>
      <c r="E351" s="177" t="s">
        <v>25</v>
      </c>
      <c r="F351" s="17">
        <v>455.8</v>
      </c>
      <c r="G351" s="17">
        <v>455.8</v>
      </c>
    </row>
    <row r="352" spans="1:7" s="3" customFormat="1" ht="29.25" customHeight="1">
      <c r="A352" s="55">
        <v>904</v>
      </c>
      <c r="B352" s="44"/>
      <c r="C352" s="13"/>
      <c r="D352" s="12"/>
      <c r="E352" s="10" t="s">
        <v>757</v>
      </c>
      <c r="F352" s="27">
        <f>F353+F373+F404+F413</f>
        <v>74550.40000000001</v>
      </c>
      <c r="G352" s="27">
        <f>G353+G373+G404+G413</f>
        <v>74272.6</v>
      </c>
    </row>
    <row r="353" spans="1:7" s="3" customFormat="1" ht="16.5" customHeight="1">
      <c r="A353" s="38"/>
      <c r="B353" s="21" t="s">
        <v>197</v>
      </c>
      <c r="C353" s="13"/>
      <c r="D353" s="13"/>
      <c r="E353" s="23" t="s">
        <v>198</v>
      </c>
      <c r="F353" s="54">
        <f>F354+F360</f>
        <v>12373.2</v>
      </c>
      <c r="G353" s="54">
        <f>G354+G360</f>
        <v>12373.2</v>
      </c>
    </row>
    <row r="354" spans="1:7" s="3" customFormat="1" ht="16.5" customHeight="1">
      <c r="A354" s="38"/>
      <c r="B354" s="21" t="s">
        <v>248</v>
      </c>
      <c r="C354" s="13"/>
      <c r="D354" s="13"/>
      <c r="E354" s="23" t="s">
        <v>249</v>
      </c>
      <c r="F354" s="54">
        <f aca="true" t="shared" si="33" ref="F354:G358">F355</f>
        <v>12109.7</v>
      </c>
      <c r="G354" s="54">
        <f t="shared" si="33"/>
        <v>12109.7</v>
      </c>
    </row>
    <row r="355" spans="1:7" s="3" customFormat="1" ht="28.5" customHeight="1">
      <c r="A355" s="39"/>
      <c r="B355" s="44"/>
      <c r="C355" s="20" t="s">
        <v>109</v>
      </c>
      <c r="D355" s="16"/>
      <c r="E355" s="176" t="s">
        <v>355</v>
      </c>
      <c r="F355" s="17">
        <f t="shared" si="33"/>
        <v>12109.7</v>
      </c>
      <c r="G355" s="17">
        <f t="shared" si="33"/>
        <v>12109.7</v>
      </c>
    </row>
    <row r="356" spans="1:7" s="3" customFormat="1" ht="20.25" customHeight="1">
      <c r="A356" s="39"/>
      <c r="B356" s="44"/>
      <c r="C356" s="18" t="s">
        <v>108</v>
      </c>
      <c r="D356" s="16"/>
      <c r="E356" s="102" t="s">
        <v>356</v>
      </c>
      <c r="F356" s="28">
        <f t="shared" si="33"/>
        <v>12109.7</v>
      </c>
      <c r="G356" s="28">
        <f t="shared" si="33"/>
        <v>12109.7</v>
      </c>
    </row>
    <row r="357" spans="1:7" s="3" customFormat="1" ht="30" customHeight="1">
      <c r="A357" s="39"/>
      <c r="B357" s="44"/>
      <c r="C357" s="18" t="s">
        <v>97</v>
      </c>
      <c r="D357" s="12"/>
      <c r="E357" s="24" t="s">
        <v>359</v>
      </c>
      <c r="F357" s="28">
        <f t="shared" si="33"/>
        <v>12109.7</v>
      </c>
      <c r="G357" s="28">
        <f t="shared" si="33"/>
        <v>12109.7</v>
      </c>
    </row>
    <row r="358" spans="1:7" s="3" customFormat="1" ht="27">
      <c r="A358" s="39"/>
      <c r="B358" s="44"/>
      <c r="C358" s="18" t="s">
        <v>360</v>
      </c>
      <c r="D358" s="12"/>
      <c r="E358" s="24" t="s">
        <v>6</v>
      </c>
      <c r="F358" s="28">
        <f t="shared" si="33"/>
        <v>12109.7</v>
      </c>
      <c r="G358" s="28">
        <f t="shared" si="33"/>
        <v>12109.7</v>
      </c>
    </row>
    <row r="359" spans="1:7" s="3" customFormat="1" ht="15">
      <c r="A359" s="39"/>
      <c r="B359" s="49"/>
      <c r="C359" s="16"/>
      <c r="D359" s="12" t="s">
        <v>26</v>
      </c>
      <c r="E359" s="177" t="s">
        <v>25</v>
      </c>
      <c r="F359" s="28">
        <v>12109.7</v>
      </c>
      <c r="G359" s="28">
        <v>12109.7</v>
      </c>
    </row>
    <row r="360" spans="1:7" s="3" customFormat="1" ht="16.5" customHeight="1">
      <c r="A360" s="38"/>
      <c r="B360" s="21" t="s">
        <v>207</v>
      </c>
      <c r="C360" s="13"/>
      <c r="D360" s="13"/>
      <c r="E360" s="23" t="s">
        <v>208</v>
      </c>
      <c r="F360" s="54">
        <f>F363+F368</f>
        <v>263.5</v>
      </c>
      <c r="G360" s="54">
        <f>G363+G368</f>
        <v>263.5</v>
      </c>
    </row>
    <row r="361" spans="1:7" s="3" customFormat="1" ht="28.5" customHeight="1">
      <c r="A361" s="39"/>
      <c r="B361" s="44"/>
      <c r="C361" s="20" t="s">
        <v>109</v>
      </c>
      <c r="D361" s="16"/>
      <c r="E361" s="176" t="s">
        <v>355</v>
      </c>
      <c r="F361" s="17">
        <f aca="true" t="shared" si="34" ref="F361:G366">F362</f>
        <v>229</v>
      </c>
      <c r="G361" s="17">
        <f t="shared" si="34"/>
        <v>229</v>
      </c>
    </row>
    <row r="362" spans="1:7" s="3" customFormat="1" ht="15">
      <c r="A362" s="39"/>
      <c r="B362" s="44"/>
      <c r="C362" s="18" t="s">
        <v>95</v>
      </c>
      <c r="D362" s="29"/>
      <c r="E362" s="102" t="s">
        <v>371</v>
      </c>
      <c r="F362" s="28">
        <f t="shared" si="34"/>
        <v>229</v>
      </c>
      <c r="G362" s="28">
        <f t="shared" si="34"/>
        <v>229</v>
      </c>
    </row>
    <row r="363" spans="1:7" s="3" customFormat="1" ht="15">
      <c r="A363" s="39"/>
      <c r="B363" s="44"/>
      <c r="C363" s="18" t="s">
        <v>94</v>
      </c>
      <c r="D363" s="29"/>
      <c r="E363" s="102" t="s">
        <v>372</v>
      </c>
      <c r="F363" s="28">
        <f>F366+F364</f>
        <v>229</v>
      </c>
      <c r="G363" s="28">
        <f>G366+G364</f>
        <v>229</v>
      </c>
    </row>
    <row r="364" spans="1:7" s="3" customFormat="1" ht="18" customHeight="1">
      <c r="A364" s="39"/>
      <c r="B364" s="44"/>
      <c r="C364" s="18" t="s">
        <v>850</v>
      </c>
      <c r="D364" s="16"/>
      <c r="E364" s="24" t="s">
        <v>6</v>
      </c>
      <c r="F364" s="28">
        <f>F365</f>
        <v>39</v>
      </c>
      <c r="G364" s="28">
        <f>G365</f>
        <v>39</v>
      </c>
    </row>
    <row r="365" spans="1:7" s="3" customFormat="1" ht="18" customHeight="1">
      <c r="A365" s="39"/>
      <c r="B365" s="44"/>
      <c r="C365" s="29"/>
      <c r="D365" s="12" t="s">
        <v>26</v>
      </c>
      <c r="E365" s="177" t="s">
        <v>25</v>
      </c>
      <c r="F365" s="28">
        <v>39</v>
      </c>
      <c r="G365" s="28">
        <v>39</v>
      </c>
    </row>
    <row r="366" spans="1:7" s="3" customFormat="1" ht="18" customHeight="1">
      <c r="A366" s="39"/>
      <c r="B366" s="44"/>
      <c r="C366" s="18" t="s">
        <v>373</v>
      </c>
      <c r="D366" s="16"/>
      <c r="E366" s="24" t="s">
        <v>24</v>
      </c>
      <c r="F366" s="28">
        <f t="shared" si="34"/>
        <v>190</v>
      </c>
      <c r="G366" s="28">
        <f t="shared" si="34"/>
        <v>190</v>
      </c>
    </row>
    <row r="367" spans="1:7" s="3" customFormat="1" ht="18" customHeight="1">
      <c r="A367" s="39"/>
      <c r="B367" s="44"/>
      <c r="C367" s="29"/>
      <c r="D367" s="12" t="s">
        <v>3</v>
      </c>
      <c r="E367" s="177" t="s">
        <v>351</v>
      </c>
      <c r="F367" s="28">
        <v>190</v>
      </c>
      <c r="G367" s="28">
        <v>190</v>
      </c>
    </row>
    <row r="368" spans="1:7" s="3" customFormat="1" ht="30" customHeight="1">
      <c r="A368" s="39"/>
      <c r="B368" s="44"/>
      <c r="C368" s="20" t="s">
        <v>82</v>
      </c>
      <c r="D368" s="16"/>
      <c r="E368" s="172" t="s">
        <v>389</v>
      </c>
      <c r="F368" s="17">
        <f aca="true" t="shared" si="35" ref="F368:G371">F369</f>
        <v>34.5</v>
      </c>
      <c r="G368" s="17">
        <f t="shared" si="35"/>
        <v>34.5</v>
      </c>
    </row>
    <row r="369" spans="1:7" s="3" customFormat="1" ht="31.5" customHeight="1">
      <c r="A369" s="39"/>
      <c r="B369" s="44"/>
      <c r="C369" s="18" t="s">
        <v>81</v>
      </c>
      <c r="D369" s="16"/>
      <c r="E369" s="177" t="s">
        <v>829</v>
      </c>
      <c r="F369" s="17">
        <f t="shared" si="35"/>
        <v>34.5</v>
      </c>
      <c r="G369" s="17">
        <f t="shared" si="35"/>
        <v>34.5</v>
      </c>
    </row>
    <row r="370" spans="1:7" s="3" customFormat="1" ht="30" customHeight="1">
      <c r="A370" s="39"/>
      <c r="B370" s="44"/>
      <c r="C370" s="18" t="s">
        <v>830</v>
      </c>
      <c r="D370" s="12"/>
      <c r="E370" s="180" t="s">
        <v>241</v>
      </c>
      <c r="F370" s="17">
        <f t="shared" si="35"/>
        <v>34.5</v>
      </c>
      <c r="G370" s="17">
        <f t="shared" si="35"/>
        <v>34.5</v>
      </c>
    </row>
    <row r="371" spans="1:7" s="3" customFormat="1" ht="18.75" customHeight="1">
      <c r="A371" s="39"/>
      <c r="B371" s="44"/>
      <c r="C371" s="18" t="s">
        <v>831</v>
      </c>
      <c r="D371" s="12"/>
      <c r="E371" s="24" t="s">
        <v>24</v>
      </c>
      <c r="F371" s="17">
        <f t="shared" si="35"/>
        <v>34.5</v>
      </c>
      <c r="G371" s="17">
        <f t="shared" si="35"/>
        <v>34.5</v>
      </c>
    </row>
    <row r="372" spans="1:7" s="3" customFormat="1" ht="15.75" customHeight="1">
      <c r="A372" s="39"/>
      <c r="B372" s="44"/>
      <c r="C372" s="16"/>
      <c r="D372" s="12" t="s">
        <v>3</v>
      </c>
      <c r="E372" s="177" t="s">
        <v>351</v>
      </c>
      <c r="F372" s="17">
        <v>34.5</v>
      </c>
      <c r="G372" s="17">
        <v>34.5</v>
      </c>
    </row>
    <row r="373" spans="1:7" s="3" customFormat="1" ht="17.25" customHeight="1">
      <c r="A373" s="55"/>
      <c r="B373" s="21" t="s">
        <v>209</v>
      </c>
      <c r="C373" s="13"/>
      <c r="D373" s="12"/>
      <c r="E373" s="23" t="s">
        <v>210</v>
      </c>
      <c r="F373" s="11">
        <f>F374+F396</f>
        <v>45162.1</v>
      </c>
      <c r="G373" s="11">
        <f>G374+G396</f>
        <v>45162.1</v>
      </c>
    </row>
    <row r="374" spans="1:7" s="3" customFormat="1" ht="15.75" customHeight="1">
      <c r="A374" s="55"/>
      <c r="B374" s="21" t="s">
        <v>211</v>
      </c>
      <c r="C374" s="13"/>
      <c r="D374" s="12"/>
      <c r="E374" s="23" t="s">
        <v>212</v>
      </c>
      <c r="F374" s="11">
        <f>F375+F391</f>
        <v>41962.5</v>
      </c>
      <c r="G374" s="11">
        <f>G375+G391</f>
        <v>41962.5</v>
      </c>
    </row>
    <row r="375" spans="1:7" s="3" customFormat="1" ht="28.5" customHeight="1">
      <c r="A375" s="39"/>
      <c r="B375" s="44"/>
      <c r="C375" s="20" t="s">
        <v>109</v>
      </c>
      <c r="D375" s="16"/>
      <c r="E375" s="176" t="s">
        <v>355</v>
      </c>
      <c r="F375" s="17">
        <f>F376</f>
        <v>41937.5</v>
      </c>
      <c r="G375" s="17">
        <f>G376</f>
        <v>41937.5</v>
      </c>
    </row>
    <row r="376" spans="1:7" s="3" customFormat="1" ht="14.25" customHeight="1">
      <c r="A376" s="39"/>
      <c r="B376" s="44"/>
      <c r="C376" s="18" t="s">
        <v>108</v>
      </c>
      <c r="D376" s="16"/>
      <c r="E376" s="102" t="s">
        <v>356</v>
      </c>
      <c r="F376" s="17">
        <f>F377+F382+F385</f>
        <v>41937.5</v>
      </c>
      <c r="G376" s="17">
        <f>G377+G382+G385</f>
        <v>41937.5</v>
      </c>
    </row>
    <row r="377" spans="1:7" s="3" customFormat="1" ht="15">
      <c r="A377" s="39"/>
      <c r="B377" s="44"/>
      <c r="C377" s="18" t="s">
        <v>107</v>
      </c>
      <c r="D377" s="16"/>
      <c r="E377" s="102" t="s">
        <v>106</v>
      </c>
      <c r="F377" s="17">
        <f>F378+F380</f>
        <v>14204.4</v>
      </c>
      <c r="G377" s="17">
        <f>G378+G380</f>
        <v>14204.4</v>
      </c>
    </row>
    <row r="378" spans="1:7" s="3" customFormat="1" ht="27">
      <c r="A378" s="39"/>
      <c r="B378" s="44"/>
      <c r="C378" s="18" t="s">
        <v>105</v>
      </c>
      <c r="D378" s="16"/>
      <c r="E378" s="24" t="s">
        <v>6</v>
      </c>
      <c r="F378" s="17">
        <f>F379</f>
        <v>13944.4</v>
      </c>
      <c r="G378" s="17">
        <f>G379</f>
        <v>13944.4</v>
      </c>
    </row>
    <row r="379" spans="1:7" s="3" customFormat="1" ht="15">
      <c r="A379" s="39"/>
      <c r="B379" s="44"/>
      <c r="C379" s="18"/>
      <c r="D379" s="12" t="s">
        <v>26</v>
      </c>
      <c r="E379" s="177" t="s">
        <v>25</v>
      </c>
      <c r="F379" s="17">
        <v>13944.4</v>
      </c>
      <c r="G379" s="17">
        <v>13944.4</v>
      </c>
    </row>
    <row r="380" spans="1:7" s="3" customFormat="1" ht="15">
      <c r="A380" s="39"/>
      <c r="B380" s="44"/>
      <c r="C380" s="18" t="s">
        <v>746</v>
      </c>
      <c r="D380" s="12"/>
      <c r="E380" s="177" t="s">
        <v>103</v>
      </c>
      <c r="F380" s="17">
        <f>F381</f>
        <v>260</v>
      </c>
      <c r="G380" s="17">
        <f>G381</f>
        <v>260</v>
      </c>
    </row>
    <row r="381" spans="1:7" s="3" customFormat="1" ht="15">
      <c r="A381" s="45"/>
      <c r="B381" s="44"/>
      <c r="C381" s="18"/>
      <c r="D381" s="12" t="s">
        <v>26</v>
      </c>
      <c r="E381" s="177" t="s">
        <v>25</v>
      </c>
      <c r="F381" s="17">
        <v>260</v>
      </c>
      <c r="G381" s="17">
        <v>260</v>
      </c>
    </row>
    <row r="382" spans="1:7" s="3" customFormat="1" ht="15">
      <c r="A382" s="39"/>
      <c r="B382" s="44"/>
      <c r="C382" s="18" t="s">
        <v>102</v>
      </c>
      <c r="D382" s="12"/>
      <c r="E382" s="177" t="s">
        <v>101</v>
      </c>
      <c r="F382" s="17">
        <f>F383</f>
        <v>4639.3</v>
      </c>
      <c r="G382" s="17">
        <f>G383</f>
        <v>4639.3</v>
      </c>
    </row>
    <row r="383" spans="1:7" s="3" customFormat="1" ht="27">
      <c r="A383" s="39"/>
      <c r="B383" s="44"/>
      <c r="C383" s="18" t="s">
        <v>100</v>
      </c>
      <c r="D383" s="16"/>
      <c r="E383" s="24" t="s">
        <v>6</v>
      </c>
      <c r="F383" s="17">
        <f>F384</f>
        <v>4639.3</v>
      </c>
      <c r="G383" s="17">
        <f>G384</f>
        <v>4639.3</v>
      </c>
    </row>
    <row r="384" spans="1:7" s="3" customFormat="1" ht="15">
      <c r="A384" s="39"/>
      <c r="B384" s="44"/>
      <c r="C384" s="18"/>
      <c r="D384" s="12" t="s">
        <v>26</v>
      </c>
      <c r="E384" s="177" t="s">
        <v>25</v>
      </c>
      <c r="F384" s="17">
        <v>4639.3</v>
      </c>
      <c r="G384" s="17">
        <v>4639.3</v>
      </c>
    </row>
    <row r="385" spans="1:7" s="3" customFormat="1" ht="15">
      <c r="A385" s="39"/>
      <c r="B385" s="44"/>
      <c r="C385" s="18" t="s">
        <v>99</v>
      </c>
      <c r="D385" s="12"/>
      <c r="E385" s="177" t="s">
        <v>358</v>
      </c>
      <c r="F385" s="17">
        <f>F386+F388</f>
        <v>23093.8</v>
      </c>
      <c r="G385" s="17">
        <f>G386+G388</f>
        <v>23093.8</v>
      </c>
    </row>
    <row r="386" spans="1:7" s="3" customFormat="1" ht="27">
      <c r="A386" s="39"/>
      <c r="B386" s="44"/>
      <c r="C386" s="18" t="s">
        <v>357</v>
      </c>
      <c r="D386" s="16"/>
      <c r="E386" s="24" t="s">
        <v>6</v>
      </c>
      <c r="F386" s="17">
        <f>F387</f>
        <v>21538.6</v>
      </c>
      <c r="G386" s="17">
        <f>G387</f>
        <v>21538.6</v>
      </c>
    </row>
    <row r="387" spans="1:7" s="3" customFormat="1" ht="15">
      <c r="A387" s="39"/>
      <c r="B387" s="44"/>
      <c r="C387" s="18"/>
      <c r="D387" s="12" t="s">
        <v>26</v>
      </c>
      <c r="E387" s="177" t="s">
        <v>25</v>
      </c>
      <c r="F387" s="17">
        <v>21538.6</v>
      </c>
      <c r="G387" s="17">
        <v>21538.6</v>
      </c>
    </row>
    <row r="388" spans="1:7" s="3" customFormat="1" ht="17.25" customHeight="1">
      <c r="A388" s="39"/>
      <c r="B388" s="44"/>
      <c r="C388" s="18" t="s">
        <v>98</v>
      </c>
      <c r="D388" s="12"/>
      <c r="E388" s="24" t="s">
        <v>24</v>
      </c>
      <c r="F388" s="17">
        <f>F390+F389</f>
        <v>1555.1999999999998</v>
      </c>
      <c r="G388" s="17">
        <f>G390+G389</f>
        <v>1555.1999999999998</v>
      </c>
    </row>
    <row r="389" spans="1:7" s="3" customFormat="1" ht="16.5" customHeight="1">
      <c r="A389" s="39"/>
      <c r="B389" s="44"/>
      <c r="C389" s="26"/>
      <c r="D389" s="12" t="s">
        <v>3</v>
      </c>
      <c r="E389" s="177" t="s">
        <v>351</v>
      </c>
      <c r="F389" s="17">
        <v>591.4</v>
      </c>
      <c r="G389" s="17">
        <v>591.4</v>
      </c>
    </row>
    <row r="390" spans="1:7" s="3" customFormat="1" ht="30.75" customHeight="1">
      <c r="A390" s="39"/>
      <c r="B390" s="44"/>
      <c r="C390" s="16"/>
      <c r="D390" s="12" t="s">
        <v>26</v>
      </c>
      <c r="E390" s="177" t="s">
        <v>25</v>
      </c>
      <c r="F390" s="17">
        <v>963.8</v>
      </c>
      <c r="G390" s="17">
        <v>963.8</v>
      </c>
    </row>
    <row r="391" spans="1:7" s="19" customFormat="1" ht="27">
      <c r="A391" s="45"/>
      <c r="B391" s="56"/>
      <c r="C391" s="20" t="s">
        <v>43</v>
      </c>
      <c r="D391" s="16"/>
      <c r="E391" s="103" t="s">
        <v>493</v>
      </c>
      <c r="F391" s="9">
        <f aca="true" t="shared" si="36" ref="F391:G394">F392</f>
        <v>25</v>
      </c>
      <c r="G391" s="9">
        <f t="shared" si="36"/>
        <v>25</v>
      </c>
    </row>
    <row r="392" spans="1:7" s="3" customFormat="1" ht="27">
      <c r="A392" s="39"/>
      <c r="B392" s="44"/>
      <c r="C392" s="18" t="s">
        <v>42</v>
      </c>
      <c r="D392" s="12"/>
      <c r="E392" s="102" t="s">
        <v>495</v>
      </c>
      <c r="F392" s="17">
        <f t="shared" si="36"/>
        <v>25</v>
      </c>
      <c r="G392" s="17">
        <f t="shared" si="36"/>
        <v>25</v>
      </c>
    </row>
    <row r="393" spans="1:7" s="3" customFormat="1" ht="27">
      <c r="A393" s="39"/>
      <c r="B393" s="44"/>
      <c r="C393" s="18" t="s">
        <v>494</v>
      </c>
      <c r="D393" s="12"/>
      <c r="E393" s="102" t="s">
        <v>496</v>
      </c>
      <c r="F393" s="17">
        <f t="shared" si="36"/>
        <v>25</v>
      </c>
      <c r="G393" s="17">
        <f t="shared" si="36"/>
        <v>25</v>
      </c>
    </row>
    <row r="394" spans="1:7" s="3" customFormat="1" ht="15">
      <c r="A394" s="39"/>
      <c r="B394" s="44"/>
      <c r="C394" s="18" t="s">
        <v>497</v>
      </c>
      <c r="D394" s="26"/>
      <c r="E394" s="25" t="s">
        <v>24</v>
      </c>
      <c r="F394" s="17">
        <f t="shared" si="36"/>
        <v>25</v>
      </c>
      <c r="G394" s="17">
        <f t="shared" si="36"/>
        <v>25</v>
      </c>
    </row>
    <row r="395" spans="1:7" s="3" customFormat="1" ht="16.5" customHeight="1">
      <c r="A395" s="39"/>
      <c r="B395" s="44"/>
      <c r="C395" s="26"/>
      <c r="D395" s="12" t="s">
        <v>3</v>
      </c>
      <c r="E395" s="177" t="s">
        <v>351</v>
      </c>
      <c r="F395" s="17">
        <v>25</v>
      </c>
      <c r="G395" s="17">
        <v>25</v>
      </c>
    </row>
    <row r="396" spans="1:7" s="42" customFormat="1" ht="18" customHeight="1">
      <c r="A396" s="38"/>
      <c r="B396" s="26" t="s">
        <v>213</v>
      </c>
      <c r="C396" s="40"/>
      <c r="D396" s="40"/>
      <c r="E396" s="23" t="s">
        <v>214</v>
      </c>
      <c r="F396" s="41">
        <f aca="true" t="shared" si="37" ref="F396:G399">F397</f>
        <v>3199.6</v>
      </c>
      <c r="G396" s="41">
        <f t="shared" si="37"/>
        <v>3199.6</v>
      </c>
    </row>
    <row r="397" spans="1:7" s="3" customFormat="1" ht="28.5" customHeight="1">
      <c r="A397" s="39"/>
      <c r="B397" s="44"/>
      <c r="C397" s="20" t="s">
        <v>109</v>
      </c>
      <c r="D397" s="16"/>
      <c r="E397" s="176" t="s">
        <v>355</v>
      </c>
      <c r="F397" s="17">
        <f t="shared" si="37"/>
        <v>3199.6</v>
      </c>
      <c r="G397" s="17">
        <f t="shared" si="37"/>
        <v>3199.6</v>
      </c>
    </row>
    <row r="398" spans="1:7" s="3" customFormat="1" ht="15">
      <c r="A398" s="39"/>
      <c r="B398" s="44"/>
      <c r="C398" s="18" t="s">
        <v>376</v>
      </c>
      <c r="D398" s="12"/>
      <c r="E398" s="24" t="s">
        <v>38</v>
      </c>
      <c r="F398" s="28">
        <f t="shared" si="37"/>
        <v>3199.6</v>
      </c>
      <c r="G398" s="28">
        <f t="shared" si="37"/>
        <v>3199.6</v>
      </c>
    </row>
    <row r="399" spans="1:7" s="3" customFormat="1" ht="17.25" customHeight="1">
      <c r="A399" s="39"/>
      <c r="B399" s="49"/>
      <c r="C399" s="18" t="s">
        <v>377</v>
      </c>
      <c r="D399" s="12"/>
      <c r="E399" s="24" t="s">
        <v>36</v>
      </c>
      <c r="F399" s="28">
        <f t="shared" si="37"/>
        <v>3199.6</v>
      </c>
      <c r="G399" s="28">
        <f t="shared" si="37"/>
        <v>3199.6</v>
      </c>
    </row>
    <row r="400" spans="1:7" s="3" customFormat="1" ht="15">
      <c r="A400" s="39"/>
      <c r="B400" s="44"/>
      <c r="C400" s="18" t="s">
        <v>378</v>
      </c>
      <c r="D400" s="16"/>
      <c r="E400" s="24" t="s">
        <v>16</v>
      </c>
      <c r="F400" s="17">
        <f>F401+F402+F403</f>
        <v>3199.6</v>
      </c>
      <c r="G400" s="17">
        <f>G401+G402+G403</f>
        <v>3199.6</v>
      </c>
    </row>
    <row r="401" spans="1:7" s="3" customFormat="1" ht="41.25">
      <c r="A401" s="39"/>
      <c r="B401" s="44"/>
      <c r="C401" s="16"/>
      <c r="D401" s="12" t="s">
        <v>5</v>
      </c>
      <c r="E401" s="177" t="s">
        <v>752</v>
      </c>
      <c r="F401" s="17">
        <v>2923.2</v>
      </c>
      <c r="G401" s="17">
        <v>2923.2</v>
      </c>
    </row>
    <row r="402" spans="1:7" s="3" customFormat="1" ht="18" customHeight="1">
      <c r="A402" s="39"/>
      <c r="B402" s="44"/>
      <c r="C402" s="16"/>
      <c r="D402" s="12" t="s">
        <v>3</v>
      </c>
      <c r="E402" s="177" t="s">
        <v>351</v>
      </c>
      <c r="F402" s="17">
        <v>272.3</v>
      </c>
      <c r="G402" s="17">
        <v>272.3</v>
      </c>
    </row>
    <row r="403" spans="1:7" s="3" customFormat="1" ht="15">
      <c r="A403" s="39"/>
      <c r="B403" s="44"/>
      <c r="C403" s="16"/>
      <c r="D403" s="12" t="s">
        <v>2</v>
      </c>
      <c r="E403" s="177" t="s">
        <v>1</v>
      </c>
      <c r="F403" s="17">
        <v>4.1</v>
      </c>
      <c r="G403" s="17">
        <v>4.1</v>
      </c>
    </row>
    <row r="404" spans="1:7" s="3" customFormat="1" ht="15">
      <c r="A404" s="39"/>
      <c r="B404" s="16">
        <v>1000</v>
      </c>
      <c r="C404" s="16"/>
      <c r="D404" s="12"/>
      <c r="E404" s="177" t="s">
        <v>201</v>
      </c>
      <c r="F404" s="52">
        <f>F405</f>
        <v>301.90000000000003</v>
      </c>
      <c r="G404" s="52">
        <f>G405</f>
        <v>24.1</v>
      </c>
    </row>
    <row r="405" spans="1:7" s="3" customFormat="1" ht="15">
      <c r="A405" s="39"/>
      <c r="B405" s="16">
        <v>1003</v>
      </c>
      <c r="C405" s="16"/>
      <c r="D405" s="12"/>
      <c r="E405" s="177" t="s">
        <v>215</v>
      </c>
      <c r="F405" s="52">
        <f aca="true" t="shared" si="38" ref="F405:G407">F406</f>
        <v>301.90000000000003</v>
      </c>
      <c r="G405" s="52">
        <f t="shared" si="38"/>
        <v>24.1</v>
      </c>
    </row>
    <row r="406" spans="1:7" s="3" customFormat="1" ht="28.5" customHeight="1">
      <c r="A406" s="39"/>
      <c r="B406" s="44"/>
      <c r="C406" s="20" t="s">
        <v>109</v>
      </c>
      <c r="D406" s="16"/>
      <c r="E406" s="176" t="s">
        <v>355</v>
      </c>
      <c r="F406" s="17">
        <f t="shared" si="38"/>
        <v>301.90000000000003</v>
      </c>
      <c r="G406" s="17">
        <f t="shared" si="38"/>
        <v>24.1</v>
      </c>
    </row>
    <row r="407" spans="1:7" s="3" customFormat="1" ht="14.25" customHeight="1">
      <c r="A407" s="39"/>
      <c r="B407" s="44"/>
      <c r="C407" s="18" t="s">
        <v>108</v>
      </c>
      <c r="D407" s="16"/>
      <c r="E407" s="102" t="s">
        <v>356</v>
      </c>
      <c r="F407" s="17">
        <f t="shared" si="38"/>
        <v>301.90000000000003</v>
      </c>
      <c r="G407" s="17">
        <f t="shared" si="38"/>
        <v>24.1</v>
      </c>
    </row>
    <row r="408" spans="1:7" s="3" customFormat="1" ht="30" customHeight="1">
      <c r="A408" s="39"/>
      <c r="B408" s="44"/>
      <c r="C408" s="18" t="s">
        <v>361</v>
      </c>
      <c r="D408" s="12"/>
      <c r="E408" s="24" t="s">
        <v>362</v>
      </c>
      <c r="F408" s="17">
        <f>F409+F411</f>
        <v>301.90000000000003</v>
      </c>
      <c r="G408" s="17">
        <f>G409+G411</f>
        <v>24.1</v>
      </c>
    </row>
    <row r="409" spans="1:7" s="3" customFormat="1" ht="31.5" customHeight="1">
      <c r="A409" s="39"/>
      <c r="B409" s="44"/>
      <c r="C409" s="18" t="s">
        <v>363</v>
      </c>
      <c r="D409" s="12"/>
      <c r="E409" s="24" t="s">
        <v>93</v>
      </c>
      <c r="F409" s="17">
        <f>F410</f>
        <v>24.1</v>
      </c>
      <c r="G409" s="17">
        <f>G410</f>
        <v>24.1</v>
      </c>
    </row>
    <row r="410" spans="1:7" s="3" customFormat="1" ht="31.5" customHeight="1">
      <c r="A410" s="39"/>
      <c r="B410" s="44"/>
      <c r="C410" s="16"/>
      <c r="D410" s="12" t="s">
        <v>26</v>
      </c>
      <c r="E410" s="177" t="s">
        <v>25</v>
      </c>
      <c r="F410" s="17">
        <v>24.1</v>
      </c>
      <c r="G410" s="17">
        <v>24.1</v>
      </c>
    </row>
    <row r="411" spans="1:7" s="3" customFormat="1" ht="27">
      <c r="A411" s="39"/>
      <c r="B411" s="44"/>
      <c r="C411" s="18" t="s">
        <v>365</v>
      </c>
      <c r="D411" s="12"/>
      <c r="E411" s="24" t="s">
        <v>96</v>
      </c>
      <c r="F411" s="17">
        <f>F412</f>
        <v>277.8</v>
      </c>
      <c r="G411" s="17">
        <f>G412</f>
        <v>0</v>
      </c>
    </row>
    <row r="412" spans="1:7" s="3" customFormat="1" ht="17.25" customHeight="1">
      <c r="A412" s="39"/>
      <c r="B412" s="44"/>
      <c r="C412" s="16"/>
      <c r="D412" s="12" t="s">
        <v>3</v>
      </c>
      <c r="E412" s="177" t="s">
        <v>351</v>
      </c>
      <c r="F412" s="17">
        <v>277.8</v>
      </c>
      <c r="G412" s="17">
        <v>0</v>
      </c>
    </row>
    <row r="413" spans="1:7" s="3" customFormat="1" ht="16.5" customHeight="1">
      <c r="A413" s="38"/>
      <c r="B413" s="16">
        <v>1100</v>
      </c>
      <c r="C413" s="13"/>
      <c r="D413" s="13"/>
      <c r="E413" s="23" t="s">
        <v>203</v>
      </c>
      <c r="F413" s="54">
        <f aca="true" t="shared" si="39" ref="F413:G415">F414</f>
        <v>16713.2</v>
      </c>
      <c r="G413" s="54">
        <f t="shared" si="39"/>
        <v>16713.2</v>
      </c>
    </row>
    <row r="414" spans="1:7" s="3" customFormat="1" ht="16.5" customHeight="1">
      <c r="A414" s="38"/>
      <c r="B414" s="16">
        <v>1101</v>
      </c>
      <c r="C414" s="13"/>
      <c r="D414" s="13"/>
      <c r="E414" s="23" t="s">
        <v>204</v>
      </c>
      <c r="F414" s="54">
        <f t="shared" si="39"/>
        <v>16713.2</v>
      </c>
      <c r="G414" s="54">
        <f t="shared" si="39"/>
        <v>16713.2</v>
      </c>
    </row>
    <row r="415" spans="1:7" s="3" customFormat="1" ht="31.5" customHeight="1">
      <c r="A415" s="39"/>
      <c r="B415" s="16"/>
      <c r="C415" s="20" t="s">
        <v>89</v>
      </c>
      <c r="D415" s="35"/>
      <c r="E415" s="101" t="s">
        <v>379</v>
      </c>
      <c r="F415" s="17">
        <f t="shared" si="39"/>
        <v>16713.2</v>
      </c>
      <c r="G415" s="17">
        <f t="shared" si="39"/>
        <v>16713.2</v>
      </c>
    </row>
    <row r="416" spans="1:7" s="3" customFormat="1" ht="15">
      <c r="A416" s="39"/>
      <c r="B416" s="44"/>
      <c r="C416" s="18" t="s">
        <v>88</v>
      </c>
      <c r="D416" s="30"/>
      <c r="E416" s="24" t="s">
        <v>87</v>
      </c>
      <c r="F416" s="17">
        <f>F417+F421+F425</f>
        <v>16713.2</v>
      </c>
      <c r="G416" s="17">
        <f>G417+G421+G425</f>
        <v>16713.2</v>
      </c>
    </row>
    <row r="417" spans="1:7" s="3" customFormat="1" ht="27">
      <c r="A417" s="39"/>
      <c r="B417" s="44"/>
      <c r="C417" s="18" t="s">
        <v>86</v>
      </c>
      <c r="D417" s="18"/>
      <c r="E417" s="24" t="s">
        <v>380</v>
      </c>
      <c r="F417" s="17">
        <f>F418</f>
        <v>814</v>
      </c>
      <c r="G417" s="17">
        <f>G418</f>
        <v>814</v>
      </c>
    </row>
    <row r="418" spans="1:7" s="3" customFormat="1" ht="17.25" customHeight="1">
      <c r="A418" s="39"/>
      <c r="B418" s="44"/>
      <c r="C418" s="18" t="s">
        <v>85</v>
      </c>
      <c r="D418" s="12"/>
      <c r="E418" s="24" t="s">
        <v>24</v>
      </c>
      <c r="F418" s="17">
        <f>F419+F420</f>
        <v>814</v>
      </c>
      <c r="G418" s="17">
        <f>G419+G420</f>
        <v>814</v>
      </c>
    </row>
    <row r="419" spans="1:7" s="3" customFormat="1" ht="18.75" customHeight="1">
      <c r="A419" s="39"/>
      <c r="B419" s="44"/>
      <c r="C419" s="12"/>
      <c r="D419" s="12" t="s">
        <v>3</v>
      </c>
      <c r="E419" s="177" t="s">
        <v>351</v>
      </c>
      <c r="F419" s="17">
        <v>350</v>
      </c>
      <c r="G419" s="17">
        <v>350</v>
      </c>
    </row>
    <row r="420" spans="1:7" s="3" customFormat="1" ht="15">
      <c r="A420" s="39"/>
      <c r="B420" s="44"/>
      <c r="C420" s="16"/>
      <c r="D420" s="12" t="s">
        <v>26</v>
      </c>
      <c r="E420" s="177" t="s">
        <v>25</v>
      </c>
      <c r="F420" s="17">
        <v>464</v>
      </c>
      <c r="G420" s="17">
        <v>464</v>
      </c>
    </row>
    <row r="421" spans="1:7" s="3" customFormat="1" ht="31.5" customHeight="1">
      <c r="A421" s="39"/>
      <c r="B421" s="44"/>
      <c r="C421" s="18" t="s">
        <v>84</v>
      </c>
      <c r="D421" s="12"/>
      <c r="E421" s="24" t="s">
        <v>381</v>
      </c>
      <c r="F421" s="17">
        <f>F422</f>
        <v>750</v>
      </c>
      <c r="G421" s="17">
        <f>G422</f>
        <v>750</v>
      </c>
    </row>
    <row r="422" spans="1:7" s="3" customFormat="1" ht="15">
      <c r="A422" s="39"/>
      <c r="B422" s="44"/>
      <c r="C422" s="18" t="s">
        <v>382</v>
      </c>
      <c r="D422" s="16"/>
      <c r="E422" s="24" t="s">
        <v>24</v>
      </c>
      <c r="F422" s="17">
        <f>F424+F423</f>
        <v>750</v>
      </c>
      <c r="G422" s="17">
        <f>G424+G423</f>
        <v>750</v>
      </c>
    </row>
    <row r="423" spans="1:7" s="3" customFormat="1" ht="18.75" customHeight="1">
      <c r="A423" s="39"/>
      <c r="B423" s="44"/>
      <c r="C423" s="12"/>
      <c r="D423" s="12" t="s">
        <v>3</v>
      </c>
      <c r="E423" s="177" t="s">
        <v>351</v>
      </c>
      <c r="F423" s="17">
        <v>100</v>
      </c>
      <c r="G423" s="17">
        <v>100</v>
      </c>
    </row>
    <row r="424" spans="1:7" s="3" customFormat="1" ht="15">
      <c r="A424" s="39"/>
      <c r="B424" s="44"/>
      <c r="C424" s="16"/>
      <c r="D424" s="12" t="s">
        <v>26</v>
      </c>
      <c r="E424" s="177" t="s">
        <v>25</v>
      </c>
      <c r="F424" s="17">
        <v>650</v>
      </c>
      <c r="G424" s="17">
        <v>650</v>
      </c>
    </row>
    <row r="425" spans="1:7" s="3" customFormat="1" ht="31.5" customHeight="1">
      <c r="A425" s="39"/>
      <c r="B425" s="44"/>
      <c r="C425" s="18" t="s">
        <v>383</v>
      </c>
      <c r="D425" s="12"/>
      <c r="E425" s="24" t="s">
        <v>384</v>
      </c>
      <c r="F425" s="17">
        <f>F426</f>
        <v>15149.2</v>
      </c>
      <c r="G425" s="17">
        <f>G426</f>
        <v>15149.2</v>
      </c>
    </row>
    <row r="426" spans="1:7" s="3" customFormat="1" ht="27">
      <c r="A426" s="39"/>
      <c r="B426" s="44"/>
      <c r="C426" s="18" t="s">
        <v>385</v>
      </c>
      <c r="D426" s="16"/>
      <c r="E426" s="24" t="s">
        <v>6</v>
      </c>
      <c r="F426" s="17">
        <f>F427</f>
        <v>15149.2</v>
      </c>
      <c r="G426" s="17">
        <f>G427</f>
        <v>15149.2</v>
      </c>
    </row>
    <row r="427" spans="1:7" s="3" customFormat="1" ht="18.75" customHeight="1">
      <c r="A427" s="39"/>
      <c r="B427" s="44"/>
      <c r="C427" s="16"/>
      <c r="D427" s="12" t="s">
        <v>26</v>
      </c>
      <c r="E427" s="177" t="s">
        <v>25</v>
      </c>
      <c r="F427" s="17">
        <v>15149.2</v>
      </c>
      <c r="G427" s="17">
        <v>15149.2</v>
      </c>
    </row>
    <row r="428" spans="1:7" s="42" customFormat="1" ht="20.25" customHeight="1">
      <c r="A428" s="38">
        <v>905</v>
      </c>
      <c r="B428" s="40"/>
      <c r="C428" s="40"/>
      <c r="D428" s="40"/>
      <c r="E428" s="10" t="s">
        <v>535</v>
      </c>
      <c r="F428" s="60">
        <f>F429</f>
        <v>4715.7</v>
      </c>
      <c r="G428" s="60">
        <f>G429</f>
        <v>4715.7</v>
      </c>
    </row>
    <row r="429" spans="1:7" s="42" customFormat="1" ht="18" customHeight="1">
      <c r="A429" s="38"/>
      <c r="B429" s="26" t="s">
        <v>166</v>
      </c>
      <c r="C429" s="40"/>
      <c r="D429" s="40"/>
      <c r="E429" s="23" t="s">
        <v>167</v>
      </c>
      <c r="F429" s="41">
        <f>F430+F444+F437</f>
        <v>4715.7</v>
      </c>
      <c r="G429" s="41">
        <f>G430+G444+G437</f>
        <v>4715.7</v>
      </c>
    </row>
    <row r="430" spans="1:7" s="42" customFormat="1" ht="31.5" customHeight="1">
      <c r="A430" s="38"/>
      <c r="B430" s="26" t="s">
        <v>224</v>
      </c>
      <c r="C430" s="40"/>
      <c r="D430" s="40"/>
      <c r="E430" s="23" t="s">
        <v>225</v>
      </c>
      <c r="F430" s="41">
        <f>F431</f>
        <v>1629.8</v>
      </c>
      <c r="G430" s="41">
        <f>G431</f>
        <v>1629.8</v>
      </c>
    </row>
    <row r="431" spans="1:7" s="4" customFormat="1" ht="15">
      <c r="A431" s="39"/>
      <c r="B431" s="43"/>
      <c r="C431" s="18" t="s">
        <v>23</v>
      </c>
      <c r="D431" s="16"/>
      <c r="E431" s="23" t="s">
        <v>22</v>
      </c>
      <c r="F431" s="14">
        <f>F432+F434</f>
        <v>1629.8</v>
      </c>
      <c r="G431" s="14">
        <f>G432+G434</f>
        <v>1629.8</v>
      </c>
    </row>
    <row r="432" spans="1:7" s="3" customFormat="1" ht="15">
      <c r="A432" s="39"/>
      <c r="B432" s="46"/>
      <c r="C432" s="18" t="s">
        <v>18</v>
      </c>
      <c r="D432" s="12"/>
      <c r="E432" s="177" t="s">
        <v>530</v>
      </c>
      <c r="F432" s="14">
        <f>F433</f>
        <v>340</v>
      </c>
      <c r="G432" s="14">
        <f>G433</f>
        <v>340</v>
      </c>
    </row>
    <row r="433" spans="1:7" s="3" customFormat="1" ht="41.25">
      <c r="A433" s="39"/>
      <c r="B433" s="46"/>
      <c r="C433" s="16"/>
      <c r="D433" s="12" t="s">
        <v>5</v>
      </c>
      <c r="E433" s="177" t="s">
        <v>752</v>
      </c>
      <c r="F433" s="14">
        <v>340</v>
      </c>
      <c r="G433" s="14">
        <v>340</v>
      </c>
    </row>
    <row r="434" spans="1:7" s="3" customFormat="1" ht="15">
      <c r="A434" s="39"/>
      <c r="B434" s="46"/>
      <c r="C434" s="18" t="s">
        <v>17</v>
      </c>
      <c r="D434" s="12"/>
      <c r="E434" s="24" t="s">
        <v>16</v>
      </c>
      <c r="F434" s="17">
        <f>F435+F436</f>
        <v>1289.8</v>
      </c>
      <c r="G434" s="17">
        <f>G435+G436</f>
        <v>1289.8</v>
      </c>
    </row>
    <row r="435" spans="1:7" s="3" customFormat="1" ht="41.25">
      <c r="A435" s="39"/>
      <c r="B435" s="46"/>
      <c r="C435" s="16"/>
      <c r="D435" s="12" t="s">
        <v>5</v>
      </c>
      <c r="E435" s="177" t="s">
        <v>752</v>
      </c>
      <c r="F435" s="14">
        <v>991.1</v>
      </c>
      <c r="G435" s="14">
        <v>991.1</v>
      </c>
    </row>
    <row r="436" spans="1:7" s="3" customFormat="1" ht="15.75" customHeight="1">
      <c r="A436" s="45"/>
      <c r="B436" s="47"/>
      <c r="C436" s="16"/>
      <c r="D436" s="12" t="s">
        <v>3</v>
      </c>
      <c r="E436" s="177" t="s">
        <v>351</v>
      </c>
      <c r="F436" s="14">
        <v>298.7</v>
      </c>
      <c r="G436" s="14">
        <v>298.7</v>
      </c>
    </row>
    <row r="437" spans="1:7" s="42" customFormat="1" ht="31.5" customHeight="1">
      <c r="A437" s="38"/>
      <c r="B437" s="26" t="s">
        <v>205</v>
      </c>
      <c r="C437" s="40"/>
      <c r="D437" s="40"/>
      <c r="E437" s="23" t="s">
        <v>206</v>
      </c>
      <c r="F437" s="41">
        <f>F438</f>
        <v>3035.8999999999996</v>
      </c>
      <c r="G437" s="41">
        <f>G438</f>
        <v>3035.8999999999996</v>
      </c>
    </row>
    <row r="438" spans="1:7" s="4" customFormat="1" ht="15">
      <c r="A438" s="39"/>
      <c r="B438" s="43"/>
      <c r="C438" s="18" t="s">
        <v>23</v>
      </c>
      <c r="D438" s="16"/>
      <c r="E438" s="23" t="s">
        <v>22</v>
      </c>
      <c r="F438" s="14">
        <f>F439+F441</f>
        <v>3035.8999999999996</v>
      </c>
      <c r="G438" s="14">
        <f>G439+G441</f>
        <v>3035.8999999999996</v>
      </c>
    </row>
    <row r="439" spans="1:7" s="3" customFormat="1" ht="15">
      <c r="A439" s="39"/>
      <c r="B439" s="43"/>
      <c r="C439" s="18" t="s">
        <v>20</v>
      </c>
      <c r="D439" s="12"/>
      <c r="E439" s="24" t="s">
        <v>19</v>
      </c>
      <c r="F439" s="17">
        <f>F440</f>
        <v>1132.3</v>
      </c>
      <c r="G439" s="17">
        <f>G440</f>
        <v>1132.3</v>
      </c>
    </row>
    <row r="440" spans="1:7" s="3" customFormat="1" ht="41.25">
      <c r="A440" s="39"/>
      <c r="B440" s="43"/>
      <c r="C440" s="16"/>
      <c r="D440" s="12" t="s">
        <v>5</v>
      </c>
      <c r="E440" s="177" t="s">
        <v>752</v>
      </c>
      <c r="F440" s="14">
        <v>1132.3</v>
      </c>
      <c r="G440" s="14">
        <v>1132.3</v>
      </c>
    </row>
    <row r="441" spans="1:7" s="3" customFormat="1" ht="15">
      <c r="A441" s="39"/>
      <c r="B441" s="46"/>
      <c r="C441" s="18" t="s">
        <v>17</v>
      </c>
      <c r="D441" s="12"/>
      <c r="E441" s="24" t="s">
        <v>16</v>
      </c>
      <c r="F441" s="17">
        <f>F442+F443</f>
        <v>1903.6</v>
      </c>
      <c r="G441" s="17">
        <f>G442+G443</f>
        <v>1903.6</v>
      </c>
    </row>
    <row r="442" spans="1:7" s="3" customFormat="1" ht="41.25">
      <c r="A442" s="39"/>
      <c r="B442" s="46"/>
      <c r="C442" s="16"/>
      <c r="D442" s="12" t="s">
        <v>5</v>
      </c>
      <c r="E442" s="177" t="s">
        <v>752</v>
      </c>
      <c r="F442" s="14">
        <v>1633.7</v>
      </c>
      <c r="G442" s="14">
        <v>1633.7</v>
      </c>
    </row>
    <row r="443" spans="1:7" s="3" customFormat="1" ht="15.75" customHeight="1">
      <c r="A443" s="45"/>
      <c r="B443" s="47"/>
      <c r="C443" s="16"/>
      <c r="D443" s="12" t="s">
        <v>3</v>
      </c>
      <c r="E443" s="177" t="s">
        <v>351</v>
      </c>
      <c r="F443" s="14">
        <v>269.9</v>
      </c>
      <c r="G443" s="14">
        <v>269.9</v>
      </c>
    </row>
    <row r="444" spans="1:7" s="42" customFormat="1" ht="16.5" customHeight="1">
      <c r="A444" s="38"/>
      <c r="B444" s="26" t="s">
        <v>174</v>
      </c>
      <c r="C444" s="40"/>
      <c r="D444" s="40"/>
      <c r="E444" s="23" t="s">
        <v>175</v>
      </c>
      <c r="F444" s="41">
        <f aca="true" t="shared" si="40" ref="F444:G446">F445</f>
        <v>50</v>
      </c>
      <c r="G444" s="41">
        <f t="shared" si="40"/>
        <v>50</v>
      </c>
    </row>
    <row r="445" spans="1:7" s="4" customFormat="1" ht="30" customHeight="1">
      <c r="A445" s="39"/>
      <c r="B445" s="48"/>
      <c r="C445" s="18" t="s">
        <v>15</v>
      </c>
      <c r="D445" s="16"/>
      <c r="E445" s="24" t="s">
        <v>14</v>
      </c>
      <c r="F445" s="28">
        <f t="shared" si="40"/>
        <v>50</v>
      </c>
      <c r="G445" s="28">
        <f t="shared" si="40"/>
        <v>50</v>
      </c>
    </row>
    <row r="446" spans="1:7" s="3" customFormat="1" ht="15">
      <c r="A446" s="39"/>
      <c r="B446" s="44"/>
      <c r="C446" s="18" t="s">
        <v>534</v>
      </c>
      <c r="D446" s="16"/>
      <c r="E446" s="24" t="s">
        <v>7</v>
      </c>
      <c r="F446" s="14">
        <f t="shared" si="40"/>
        <v>50</v>
      </c>
      <c r="G446" s="14">
        <f t="shared" si="40"/>
        <v>50</v>
      </c>
    </row>
    <row r="447" spans="1:7" s="3" customFormat="1" ht="17.25" customHeight="1">
      <c r="A447" s="39"/>
      <c r="B447" s="44"/>
      <c r="C447" s="16"/>
      <c r="D447" s="12" t="s">
        <v>3</v>
      </c>
      <c r="E447" s="177" t="s">
        <v>351</v>
      </c>
      <c r="F447" s="14">
        <v>50</v>
      </c>
      <c r="G447" s="14">
        <v>50</v>
      </c>
    </row>
    <row r="448" spans="1:7" s="42" customFormat="1" ht="20.25" customHeight="1">
      <c r="A448" s="38">
        <v>906</v>
      </c>
      <c r="B448" s="40"/>
      <c r="C448" s="40"/>
      <c r="D448" s="40"/>
      <c r="E448" s="10" t="s">
        <v>758</v>
      </c>
      <c r="F448" s="60">
        <f>F456+F449</f>
        <v>89163.5</v>
      </c>
      <c r="G448" s="60">
        <f>G456+G449</f>
        <v>91053.5</v>
      </c>
    </row>
    <row r="449" spans="1:7" s="3" customFormat="1" ht="14.25" customHeight="1">
      <c r="A449" s="45"/>
      <c r="B449" s="21" t="s">
        <v>181</v>
      </c>
      <c r="C449" s="16"/>
      <c r="D449" s="12"/>
      <c r="E449" s="177" t="s">
        <v>182</v>
      </c>
      <c r="F449" s="17">
        <f>F450</f>
        <v>45418.2</v>
      </c>
      <c r="G449" s="17">
        <f>G450</f>
        <v>47308.2</v>
      </c>
    </row>
    <row r="450" spans="1:7" s="3" customFormat="1" ht="18" customHeight="1">
      <c r="A450" s="39"/>
      <c r="B450" s="21" t="s">
        <v>185</v>
      </c>
      <c r="C450" s="16"/>
      <c r="D450" s="12"/>
      <c r="E450" s="177" t="s">
        <v>186</v>
      </c>
      <c r="F450" s="17">
        <f aca="true" t="shared" si="41" ref="F450:G454">F451</f>
        <v>45418.2</v>
      </c>
      <c r="G450" s="17">
        <f t="shared" si="41"/>
        <v>47308.2</v>
      </c>
    </row>
    <row r="451" spans="1:7" s="3" customFormat="1" ht="30.75" customHeight="1">
      <c r="A451" s="39"/>
      <c r="B451" s="44"/>
      <c r="C451" s="20" t="s">
        <v>35</v>
      </c>
      <c r="D451" s="16"/>
      <c r="E451" s="103" t="s">
        <v>503</v>
      </c>
      <c r="F451" s="17">
        <f t="shared" si="41"/>
        <v>45418.2</v>
      </c>
      <c r="G451" s="17">
        <f t="shared" si="41"/>
        <v>47308.2</v>
      </c>
    </row>
    <row r="452" spans="1:7" s="3" customFormat="1" ht="18.75" customHeight="1">
      <c r="A452" s="39"/>
      <c r="B452" s="44"/>
      <c r="C452" s="18" t="s">
        <v>509</v>
      </c>
      <c r="D452" s="12"/>
      <c r="E452" s="23" t="s">
        <v>510</v>
      </c>
      <c r="F452" s="14">
        <f t="shared" si="41"/>
        <v>45418.2</v>
      </c>
      <c r="G452" s="14">
        <f t="shared" si="41"/>
        <v>47308.2</v>
      </c>
    </row>
    <row r="453" spans="1:7" s="3" customFormat="1" ht="27">
      <c r="A453" s="45"/>
      <c r="B453" s="44"/>
      <c r="C453" s="18" t="s">
        <v>511</v>
      </c>
      <c r="D453" s="12"/>
      <c r="E453" s="24" t="s">
        <v>512</v>
      </c>
      <c r="F453" s="17">
        <f t="shared" si="41"/>
        <v>45418.2</v>
      </c>
      <c r="G453" s="17">
        <f t="shared" si="41"/>
        <v>47308.2</v>
      </c>
    </row>
    <row r="454" spans="1:7" s="3" customFormat="1" ht="15">
      <c r="A454" s="45"/>
      <c r="B454" s="43"/>
      <c r="C454" s="18" t="s">
        <v>513</v>
      </c>
      <c r="D454" s="12"/>
      <c r="E454" s="24" t="s">
        <v>507</v>
      </c>
      <c r="F454" s="17">
        <f t="shared" si="41"/>
        <v>45418.2</v>
      </c>
      <c r="G454" s="17">
        <f t="shared" si="41"/>
        <v>47308.2</v>
      </c>
    </row>
    <row r="455" spans="1:7" s="3" customFormat="1" ht="18.75" customHeight="1">
      <c r="A455" s="45"/>
      <c r="B455" s="43"/>
      <c r="C455" s="16"/>
      <c r="D455" s="12" t="s">
        <v>3</v>
      </c>
      <c r="E455" s="177" t="s">
        <v>351</v>
      </c>
      <c r="F455" s="14">
        <v>45418.2</v>
      </c>
      <c r="G455" s="14">
        <v>47308.2</v>
      </c>
    </row>
    <row r="456" spans="1:7" s="3" customFormat="1" ht="14.25" customHeight="1">
      <c r="A456" s="45"/>
      <c r="B456" s="21" t="s">
        <v>189</v>
      </c>
      <c r="C456" s="21"/>
      <c r="D456" s="12"/>
      <c r="E456" s="177" t="s">
        <v>190</v>
      </c>
      <c r="F456" s="17">
        <f>F457+F469+F499</f>
        <v>43745.3</v>
      </c>
      <c r="G456" s="17">
        <f>G457+G469+G499</f>
        <v>43745.3</v>
      </c>
    </row>
    <row r="457" spans="1:7" s="3" customFormat="1" ht="15" customHeight="1">
      <c r="A457" s="39"/>
      <c r="B457" s="21" t="s">
        <v>193</v>
      </c>
      <c r="C457" s="16"/>
      <c r="D457" s="12"/>
      <c r="E457" s="177" t="s">
        <v>194</v>
      </c>
      <c r="F457" s="17">
        <f aca="true" t="shared" si="42" ref="F457:G459">F458</f>
        <v>23953.300000000003</v>
      </c>
      <c r="G457" s="17">
        <f t="shared" si="42"/>
        <v>23953.300000000003</v>
      </c>
    </row>
    <row r="458" spans="1:7" s="3" customFormat="1" ht="30" customHeight="1">
      <c r="A458" s="39"/>
      <c r="B458" s="44"/>
      <c r="C458" s="20" t="s">
        <v>70</v>
      </c>
      <c r="D458" s="16"/>
      <c r="E458" s="103" t="s">
        <v>422</v>
      </c>
      <c r="F458" s="17">
        <f t="shared" si="42"/>
        <v>23953.300000000003</v>
      </c>
      <c r="G458" s="17">
        <f t="shared" si="42"/>
        <v>23953.300000000003</v>
      </c>
    </row>
    <row r="459" spans="1:7" s="3" customFormat="1" ht="15">
      <c r="A459" s="45"/>
      <c r="B459" s="48"/>
      <c r="C459" s="18" t="s">
        <v>66</v>
      </c>
      <c r="D459" s="21"/>
      <c r="E459" s="100" t="s">
        <v>423</v>
      </c>
      <c r="F459" s="17">
        <f t="shared" si="42"/>
        <v>23953.300000000003</v>
      </c>
      <c r="G459" s="17">
        <f t="shared" si="42"/>
        <v>23953.300000000003</v>
      </c>
    </row>
    <row r="460" spans="1:7" s="3" customFormat="1" ht="27">
      <c r="A460" s="45"/>
      <c r="B460" s="48"/>
      <c r="C460" s="18" t="s">
        <v>65</v>
      </c>
      <c r="D460" s="12"/>
      <c r="E460" s="177" t="s">
        <v>424</v>
      </c>
      <c r="F460" s="17">
        <f>F461+F463+F465+F467</f>
        <v>23953.300000000003</v>
      </c>
      <c r="G460" s="17">
        <f>G461+G463+G465+G467</f>
        <v>23953.300000000003</v>
      </c>
    </row>
    <row r="461" spans="1:7" s="3" customFormat="1" ht="19.5" customHeight="1">
      <c r="A461" s="39"/>
      <c r="B461" s="48"/>
      <c r="C461" s="18" t="s">
        <v>425</v>
      </c>
      <c r="D461" s="12"/>
      <c r="E461" s="177" t="s">
        <v>426</v>
      </c>
      <c r="F461" s="17">
        <f>F462</f>
        <v>188.9</v>
      </c>
      <c r="G461" s="17">
        <f>G462</f>
        <v>188.9</v>
      </c>
    </row>
    <row r="462" spans="1:7" s="3" customFormat="1" ht="16.5" customHeight="1">
      <c r="A462" s="39"/>
      <c r="B462" s="48"/>
      <c r="C462" s="21"/>
      <c r="D462" s="12" t="s">
        <v>3</v>
      </c>
      <c r="E462" s="177" t="s">
        <v>351</v>
      </c>
      <c r="F462" s="17">
        <v>188.9</v>
      </c>
      <c r="G462" s="17">
        <v>188.9</v>
      </c>
    </row>
    <row r="463" spans="1:7" s="3" customFormat="1" ht="15">
      <c r="A463" s="39"/>
      <c r="B463" s="48"/>
      <c r="C463" s="18" t="s">
        <v>428</v>
      </c>
      <c r="D463" s="12"/>
      <c r="E463" s="177" t="s">
        <v>427</v>
      </c>
      <c r="F463" s="17">
        <f>F464</f>
        <v>1150</v>
      </c>
      <c r="G463" s="17">
        <f>G464</f>
        <v>1150</v>
      </c>
    </row>
    <row r="464" spans="1:7" s="3" customFormat="1" ht="17.25" customHeight="1">
      <c r="A464" s="39"/>
      <c r="B464" s="48"/>
      <c r="C464" s="16"/>
      <c r="D464" s="12" t="s">
        <v>3</v>
      </c>
      <c r="E464" s="177" t="s">
        <v>351</v>
      </c>
      <c r="F464" s="17">
        <v>1150</v>
      </c>
      <c r="G464" s="17">
        <v>1150</v>
      </c>
    </row>
    <row r="465" spans="1:7" s="3" customFormat="1" ht="15">
      <c r="A465" s="39"/>
      <c r="B465" s="48"/>
      <c r="C465" s="18" t="s">
        <v>429</v>
      </c>
      <c r="D465" s="12"/>
      <c r="E465" s="182" t="s">
        <v>430</v>
      </c>
      <c r="F465" s="17">
        <f>F466</f>
        <v>70</v>
      </c>
      <c r="G465" s="17">
        <f>G466</f>
        <v>70</v>
      </c>
    </row>
    <row r="466" spans="1:7" s="3" customFormat="1" ht="17.25" customHeight="1">
      <c r="A466" s="39"/>
      <c r="B466" s="48"/>
      <c r="C466" s="21"/>
      <c r="D466" s="12" t="s">
        <v>3</v>
      </c>
      <c r="E466" s="177" t="s">
        <v>351</v>
      </c>
      <c r="F466" s="17">
        <v>70</v>
      </c>
      <c r="G466" s="17">
        <v>70</v>
      </c>
    </row>
    <row r="467" spans="1:7" s="3" customFormat="1" ht="27">
      <c r="A467" s="39"/>
      <c r="B467" s="48"/>
      <c r="C467" s="18" t="s">
        <v>536</v>
      </c>
      <c r="D467" s="12"/>
      <c r="E467" s="182" t="s">
        <v>255</v>
      </c>
      <c r="F467" s="17">
        <f>F468</f>
        <v>22544.4</v>
      </c>
      <c r="G467" s="17">
        <f>G468</f>
        <v>22544.4</v>
      </c>
    </row>
    <row r="468" spans="1:7" s="3" customFormat="1" ht="15.75" customHeight="1">
      <c r="A468" s="39"/>
      <c r="B468" s="48"/>
      <c r="C468" s="21"/>
      <c r="D468" s="12" t="s">
        <v>2</v>
      </c>
      <c r="E468" s="177" t="s">
        <v>1</v>
      </c>
      <c r="F468" s="17">
        <v>22544.4</v>
      </c>
      <c r="G468" s="17">
        <v>22544.4</v>
      </c>
    </row>
    <row r="469" spans="1:7" s="3" customFormat="1" ht="15" customHeight="1">
      <c r="A469" s="39"/>
      <c r="B469" s="21" t="s">
        <v>195</v>
      </c>
      <c r="C469" s="16"/>
      <c r="D469" s="12"/>
      <c r="E469" s="177" t="s">
        <v>196</v>
      </c>
      <c r="F469" s="17">
        <f>F470+F494</f>
        <v>11093.000000000002</v>
      </c>
      <c r="G469" s="17">
        <f>G470+G494</f>
        <v>11093.000000000002</v>
      </c>
    </row>
    <row r="470" spans="1:7" s="3" customFormat="1" ht="33" customHeight="1">
      <c r="A470" s="39"/>
      <c r="B470" s="44"/>
      <c r="C470" s="20" t="s">
        <v>70</v>
      </c>
      <c r="D470" s="16"/>
      <c r="E470" s="103" t="s">
        <v>422</v>
      </c>
      <c r="F470" s="17">
        <f>F471</f>
        <v>10293.000000000002</v>
      </c>
      <c r="G470" s="17">
        <f>G471</f>
        <v>10293.000000000002</v>
      </c>
    </row>
    <row r="471" spans="1:7" s="3" customFormat="1" ht="28.5" customHeight="1">
      <c r="A471" s="39"/>
      <c r="B471" s="46"/>
      <c r="C471" s="18" t="s">
        <v>63</v>
      </c>
      <c r="D471" s="12"/>
      <c r="E471" s="177" t="s">
        <v>431</v>
      </c>
      <c r="F471" s="17">
        <f>F472+F475+F478+F481+F486+F491</f>
        <v>10293.000000000002</v>
      </c>
      <c r="G471" s="17">
        <f>G472+G475+G478+G481+G486+G491</f>
        <v>10293.000000000002</v>
      </c>
    </row>
    <row r="472" spans="1:7" s="3" customFormat="1" ht="15">
      <c r="A472" s="39"/>
      <c r="B472" s="46"/>
      <c r="C472" s="18" t="s">
        <v>62</v>
      </c>
      <c r="D472" s="21"/>
      <c r="E472" s="100" t="s">
        <v>432</v>
      </c>
      <c r="F472" s="17">
        <f>F473</f>
        <v>4565</v>
      </c>
      <c r="G472" s="17">
        <f>G473</f>
        <v>4565</v>
      </c>
    </row>
    <row r="473" spans="1:7" s="3" customFormat="1" ht="15">
      <c r="A473" s="45"/>
      <c r="B473" s="46"/>
      <c r="C473" s="18" t="s">
        <v>433</v>
      </c>
      <c r="D473" s="21"/>
      <c r="E473" s="100" t="s">
        <v>434</v>
      </c>
      <c r="F473" s="17">
        <f>F474</f>
        <v>4565</v>
      </c>
      <c r="G473" s="17">
        <f>G474</f>
        <v>4565</v>
      </c>
    </row>
    <row r="474" spans="1:7" s="3" customFormat="1" ht="17.25" customHeight="1">
      <c r="A474" s="39"/>
      <c r="B474" s="46"/>
      <c r="C474" s="16"/>
      <c r="D474" s="12" t="s">
        <v>3</v>
      </c>
      <c r="E474" s="177" t="s">
        <v>351</v>
      </c>
      <c r="F474" s="17">
        <v>4565</v>
      </c>
      <c r="G474" s="17">
        <v>4565</v>
      </c>
    </row>
    <row r="475" spans="1:7" s="3" customFormat="1" ht="15">
      <c r="A475" s="39"/>
      <c r="B475" s="46"/>
      <c r="C475" s="18" t="s">
        <v>435</v>
      </c>
      <c r="D475" s="21"/>
      <c r="E475" s="100" t="s">
        <v>437</v>
      </c>
      <c r="F475" s="17">
        <f>F476</f>
        <v>762.1</v>
      </c>
      <c r="G475" s="17">
        <f>G476</f>
        <v>762.1</v>
      </c>
    </row>
    <row r="476" spans="1:7" s="3" customFormat="1" ht="14.25" customHeight="1">
      <c r="A476" s="45"/>
      <c r="B476" s="46"/>
      <c r="C476" s="18" t="s">
        <v>436</v>
      </c>
      <c r="D476" s="21"/>
      <c r="E476" s="100" t="s">
        <v>438</v>
      </c>
      <c r="F476" s="17">
        <f>F477</f>
        <v>762.1</v>
      </c>
      <c r="G476" s="17">
        <f>G477</f>
        <v>762.1</v>
      </c>
    </row>
    <row r="477" spans="1:7" s="3" customFormat="1" ht="15.75" customHeight="1">
      <c r="A477" s="39"/>
      <c r="B477" s="46"/>
      <c r="C477" s="16"/>
      <c r="D477" s="12" t="s">
        <v>3</v>
      </c>
      <c r="E477" s="177" t="s">
        <v>351</v>
      </c>
      <c r="F477" s="17">
        <v>762.1</v>
      </c>
      <c r="G477" s="17">
        <v>762.1</v>
      </c>
    </row>
    <row r="478" spans="1:7" s="3" customFormat="1" ht="15">
      <c r="A478" s="45"/>
      <c r="B478" s="46"/>
      <c r="C478" s="18" t="s">
        <v>439</v>
      </c>
      <c r="D478" s="21"/>
      <c r="E478" s="100" t="s">
        <v>441</v>
      </c>
      <c r="F478" s="17">
        <f>F479</f>
        <v>569</v>
      </c>
      <c r="G478" s="17">
        <f>G479</f>
        <v>569</v>
      </c>
    </row>
    <row r="479" spans="1:7" s="3" customFormat="1" ht="17.25" customHeight="1">
      <c r="A479" s="39"/>
      <c r="B479" s="46"/>
      <c r="C479" s="18" t="s">
        <v>440</v>
      </c>
      <c r="D479" s="21"/>
      <c r="E479" s="100" t="s">
        <v>442</v>
      </c>
      <c r="F479" s="17">
        <f>F480</f>
        <v>569</v>
      </c>
      <c r="G479" s="17">
        <f>G480</f>
        <v>569</v>
      </c>
    </row>
    <row r="480" spans="1:7" s="3" customFormat="1" ht="17.25" customHeight="1">
      <c r="A480" s="39"/>
      <c r="B480" s="46"/>
      <c r="C480" s="16"/>
      <c r="D480" s="12" t="s">
        <v>3</v>
      </c>
      <c r="E480" s="177" t="s">
        <v>351</v>
      </c>
      <c r="F480" s="17">
        <v>569</v>
      </c>
      <c r="G480" s="17">
        <v>569</v>
      </c>
    </row>
    <row r="481" spans="1:7" s="3" customFormat="1" ht="27">
      <c r="A481" s="39"/>
      <c r="B481" s="46"/>
      <c r="C481" s="18" t="s">
        <v>443</v>
      </c>
      <c r="D481" s="21"/>
      <c r="E481" s="100" t="s">
        <v>445</v>
      </c>
      <c r="F481" s="17">
        <f>F482+F484</f>
        <v>3664.8</v>
      </c>
      <c r="G481" s="17">
        <f>G482+G484</f>
        <v>3664.8</v>
      </c>
    </row>
    <row r="482" spans="1:7" s="3" customFormat="1" ht="15">
      <c r="A482" s="45"/>
      <c r="B482" s="46"/>
      <c r="C482" s="18" t="s">
        <v>444</v>
      </c>
      <c r="D482" s="21"/>
      <c r="E482" s="100" t="s">
        <v>448</v>
      </c>
      <c r="F482" s="17">
        <f>F483</f>
        <v>3524</v>
      </c>
      <c r="G482" s="17">
        <f>G483</f>
        <v>3524</v>
      </c>
    </row>
    <row r="483" spans="1:7" s="3" customFormat="1" ht="17.25" customHeight="1">
      <c r="A483" s="39"/>
      <c r="B483" s="46"/>
      <c r="C483" s="16"/>
      <c r="D483" s="12" t="s">
        <v>3</v>
      </c>
      <c r="E483" s="177" t="s">
        <v>351</v>
      </c>
      <c r="F483" s="17">
        <v>3524</v>
      </c>
      <c r="G483" s="17">
        <v>3524</v>
      </c>
    </row>
    <row r="484" spans="1:7" s="3" customFormat="1" ht="17.25" customHeight="1">
      <c r="A484" s="39"/>
      <c r="B484" s="46"/>
      <c r="C484" s="18" t="s">
        <v>447</v>
      </c>
      <c r="D484" s="21"/>
      <c r="E484" s="100" t="s">
        <v>446</v>
      </c>
      <c r="F484" s="17">
        <f>F485</f>
        <v>140.8</v>
      </c>
      <c r="G484" s="17">
        <f>G485</f>
        <v>140.8</v>
      </c>
    </row>
    <row r="485" spans="1:7" s="3" customFormat="1" ht="15.75" customHeight="1">
      <c r="A485" s="39"/>
      <c r="B485" s="46"/>
      <c r="C485" s="16"/>
      <c r="D485" s="12" t="s">
        <v>3</v>
      </c>
      <c r="E485" s="177" t="s">
        <v>351</v>
      </c>
      <c r="F485" s="17">
        <v>140.8</v>
      </c>
      <c r="G485" s="17">
        <v>140.8</v>
      </c>
    </row>
    <row r="486" spans="1:7" s="3" customFormat="1" ht="14.25" customHeight="1">
      <c r="A486" s="45"/>
      <c r="B486" s="46"/>
      <c r="C486" s="18" t="s">
        <v>449</v>
      </c>
      <c r="D486" s="21"/>
      <c r="E486" s="100" t="s">
        <v>451</v>
      </c>
      <c r="F486" s="17">
        <f>F487+F489</f>
        <v>510.9</v>
      </c>
      <c r="G486" s="17">
        <f>G487+G489</f>
        <v>510.9</v>
      </c>
    </row>
    <row r="487" spans="1:7" s="3" customFormat="1" ht="15">
      <c r="A487" s="39"/>
      <c r="B487" s="46"/>
      <c r="C487" s="18" t="s">
        <v>450</v>
      </c>
      <c r="D487" s="21"/>
      <c r="E487" s="100" t="s">
        <v>452</v>
      </c>
      <c r="F487" s="17">
        <f>F488</f>
        <v>100</v>
      </c>
      <c r="G487" s="17">
        <f>G488</f>
        <v>100</v>
      </c>
    </row>
    <row r="488" spans="1:7" s="3" customFormat="1" ht="17.25" customHeight="1">
      <c r="A488" s="45"/>
      <c r="B488" s="46"/>
      <c r="C488" s="16"/>
      <c r="D488" s="12" t="s">
        <v>3</v>
      </c>
      <c r="E488" s="177" t="s">
        <v>351</v>
      </c>
      <c r="F488" s="17">
        <v>100</v>
      </c>
      <c r="G488" s="17">
        <v>100</v>
      </c>
    </row>
    <row r="489" spans="1:7" s="3" customFormat="1" ht="27">
      <c r="A489" s="39"/>
      <c r="B489" s="46"/>
      <c r="C489" s="18" t="s">
        <v>538</v>
      </c>
      <c r="D489" s="21"/>
      <c r="E489" s="100" t="s">
        <v>537</v>
      </c>
      <c r="F489" s="17">
        <f>F490</f>
        <v>410.9</v>
      </c>
      <c r="G489" s="17">
        <f>G490</f>
        <v>410.9</v>
      </c>
    </row>
    <row r="490" spans="1:7" s="3" customFormat="1" ht="17.25" customHeight="1">
      <c r="A490" s="45"/>
      <c r="B490" s="46"/>
      <c r="C490" s="16"/>
      <c r="D490" s="12" t="s">
        <v>3</v>
      </c>
      <c r="E490" s="177" t="s">
        <v>351</v>
      </c>
      <c r="F490" s="17">
        <v>410.9</v>
      </c>
      <c r="G490" s="17">
        <v>410.9</v>
      </c>
    </row>
    <row r="491" spans="1:7" s="3" customFormat="1" ht="28.5" customHeight="1">
      <c r="A491" s="45"/>
      <c r="B491" s="46"/>
      <c r="C491" s="18" t="s">
        <v>453</v>
      </c>
      <c r="D491" s="21"/>
      <c r="E491" s="100" t="s">
        <v>349</v>
      </c>
      <c r="F491" s="17">
        <f>F492</f>
        <v>221.2</v>
      </c>
      <c r="G491" s="17">
        <f>G492</f>
        <v>221.2</v>
      </c>
    </row>
    <row r="492" spans="1:7" s="3" customFormat="1" ht="15">
      <c r="A492" s="39"/>
      <c r="B492" s="46"/>
      <c r="C492" s="18" t="s">
        <v>748</v>
      </c>
      <c r="D492" s="21"/>
      <c r="E492" s="100" t="s">
        <v>454</v>
      </c>
      <c r="F492" s="17">
        <f>F493</f>
        <v>221.2</v>
      </c>
      <c r="G492" s="17">
        <f>G493</f>
        <v>221.2</v>
      </c>
    </row>
    <row r="493" spans="1:7" s="3" customFormat="1" ht="17.25" customHeight="1">
      <c r="A493" s="45"/>
      <c r="B493" s="46"/>
      <c r="C493" s="16"/>
      <c r="D493" s="12" t="s">
        <v>3</v>
      </c>
      <c r="E493" s="177" t="s">
        <v>351</v>
      </c>
      <c r="F493" s="17">
        <v>221.2</v>
      </c>
      <c r="G493" s="17">
        <v>221.2</v>
      </c>
    </row>
    <row r="494" spans="1:7" s="3" customFormat="1" ht="29.25" customHeight="1">
      <c r="A494" s="39"/>
      <c r="B494" s="44"/>
      <c r="C494" s="20" t="s">
        <v>33</v>
      </c>
      <c r="D494" s="16"/>
      <c r="E494" s="103" t="s">
        <v>852</v>
      </c>
      <c r="F494" s="17">
        <f aca="true" t="shared" si="43" ref="F494:G497">F495</f>
        <v>800</v>
      </c>
      <c r="G494" s="17">
        <f t="shared" si="43"/>
        <v>800</v>
      </c>
    </row>
    <row r="495" spans="1:7" s="3" customFormat="1" ht="17.25" customHeight="1">
      <c r="A495" s="39"/>
      <c r="B495" s="46"/>
      <c r="C495" s="18" t="s">
        <v>32</v>
      </c>
      <c r="D495" s="12"/>
      <c r="E495" s="23" t="s">
        <v>520</v>
      </c>
      <c r="F495" s="17">
        <f t="shared" si="43"/>
        <v>800</v>
      </c>
      <c r="G495" s="17">
        <f t="shared" si="43"/>
        <v>800</v>
      </c>
    </row>
    <row r="496" spans="1:7" s="3" customFormat="1" ht="27">
      <c r="A496" s="39"/>
      <c r="B496" s="46"/>
      <c r="C496" s="18" t="s">
        <v>31</v>
      </c>
      <c r="D496" s="12"/>
      <c r="E496" s="24" t="s">
        <v>521</v>
      </c>
      <c r="F496" s="17">
        <f t="shared" si="43"/>
        <v>800</v>
      </c>
      <c r="G496" s="17">
        <f t="shared" si="43"/>
        <v>800</v>
      </c>
    </row>
    <row r="497" spans="1:7" s="3" customFormat="1" ht="27">
      <c r="A497" s="45"/>
      <c r="B497" s="46"/>
      <c r="C497" s="18" t="s">
        <v>523</v>
      </c>
      <c r="D497" s="12"/>
      <c r="E497" s="24" t="s">
        <v>522</v>
      </c>
      <c r="F497" s="17">
        <f t="shared" si="43"/>
        <v>800</v>
      </c>
      <c r="G497" s="17">
        <f t="shared" si="43"/>
        <v>800</v>
      </c>
    </row>
    <row r="498" spans="1:7" s="3" customFormat="1" ht="17.25" customHeight="1">
      <c r="A498" s="39"/>
      <c r="B498" s="46"/>
      <c r="C498" s="16"/>
      <c r="D498" s="12" t="s">
        <v>3</v>
      </c>
      <c r="E498" s="177" t="s">
        <v>351</v>
      </c>
      <c r="F498" s="17">
        <v>800</v>
      </c>
      <c r="G498" s="17">
        <v>800</v>
      </c>
    </row>
    <row r="499" spans="1:7" s="3" customFormat="1" ht="15" customHeight="1">
      <c r="A499" s="39"/>
      <c r="B499" s="21" t="s">
        <v>778</v>
      </c>
      <c r="C499" s="16"/>
      <c r="D499" s="12"/>
      <c r="E499" s="177" t="s">
        <v>779</v>
      </c>
      <c r="F499" s="17">
        <f>F500</f>
        <v>8699</v>
      </c>
      <c r="G499" s="17">
        <f>G500</f>
        <v>8699</v>
      </c>
    </row>
    <row r="500" spans="1:7" s="3" customFormat="1" ht="30.75" customHeight="1">
      <c r="A500" s="39"/>
      <c r="B500" s="44"/>
      <c r="C500" s="20" t="s">
        <v>70</v>
      </c>
      <c r="D500" s="16"/>
      <c r="E500" s="103" t="s">
        <v>422</v>
      </c>
      <c r="F500" s="17">
        <f>F501+F505</f>
        <v>8699</v>
      </c>
      <c r="G500" s="17">
        <f>G501+G505</f>
        <v>8699</v>
      </c>
    </row>
    <row r="501" spans="1:7" s="3" customFormat="1" ht="29.25" customHeight="1">
      <c r="A501" s="39"/>
      <c r="B501" s="44"/>
      <c r="C501" s="18" t="s">
        <v>63</v>
      </c>
      <c r="D501" s="12"/>
      <c r="E501" s="177" t="s">
        <v>431</v>
      </c>
      <c r="F501" s="17">
        <f aca="true" t="shared" si="44" ref="F501:G503">F502</f>
        <v>26</v>
      </c>
      <c r="G501" s="17">
        <f t="shared" si="44"/>
        <v>26</v>
      </c>
    </row>
    <row r="502" spans="1:7" s="3" customFormat="1" ht="27">
      <c r="A502" s="39"/>
      <c r="B502" s="44"/>
      <c r="C502" s="18" t="s">
        <v>449</v>
      </c>
      <c r="D502" s="21"/>
      <c r="E502" s="100" t="s">
        <v>451</v>
      </c>
      <c r="F502" s="17">
        <f t="shared" si="44"/>
        <v>26</v>
      </c>
      <c r="G502" s="17">
        <f t="shared" si="44"/>
        <v>26</v>
      </c>
    </row>
    <row r="503" spans="1:7" s="3" customFormat="1" ht="46.5" customHeight="1">
      <c r="A503" s="45"/>
      <c r="B503" s="44"/>
      <c r="C503" s="18" t="s">
        <v>540</v>
      </c>
      <c r="D503" s="21"/>
      <c r="E503" s="100" t="s">
        <v>539</v>
      </c>
      <c r="F503" s="17">
        <f t="shared" si="44"/>
        <v>26</v>
      </c>
      <c r="G503" s="17">
        <f t="shared" si="44"/>
        <v>26</v>
      </c>
    </row>
    <row r="504" spans="1:7" s="3" customFormat="1" ht="17.25" customHeight="1">
      <c r="A504" s="45"/>
      <c r="B504" s="44"/>
      <c r="C504" s="16"/>
      <c r="D504" s="12" t="s">
        <v>3</v>
      </c>
      <c r="E504" s="177" t="s">
        <v>351</v>
      </c>
      <c r="F504" s="17">
        <v>26</v>
      </c>
      <c r="G504" s="17">
        <v>26</v>
      </c>
    </row>
    <row r="505" spans="1:7" s="3" customFormat="1" ht="17.25" customHeight="1">
      <c r="A505" s="39"/>
      <c r="B505" s="43"/>
      <c r="C505" s="18" t="s">
        <v>826</v>
      </c>
      <c r="D505" s="12"/>
      <c r="E505" s="24" t="s">
        <v>38</v>
      </c>
      <c r="F505" s="17">
        <f>F506</f>
        <v>8673</v>
      </c>
      <c r="G505" s="17">
        <f>G506</f>
        <v>8673</v>
      </c>
    </row>
    <row r="506" spans="1:7" s="3" customFormat="1" ht="15">
      <c r="A506" s="39"/>
      <c r="B506" s="46"/>
      <c r="C506" s="18" t="s">
        <v>827</v>
      </c>
      <c r="D506" s="12"/>
      <c r="E506" s="24" t="s">
        <v>36</v>
      </c>
      <c r="F506" s="17">
        <f>F507</f>
        <v>8673</v>
      </c>
      <c r="G506" s="17">
        <f>G507</f>
        <v>8673</v>
      </c>
    </row>
    <row r="507" spans="1:7" s="3" customFormat="1" ht="15">
      <c r="A507" s="39"/>
      <c r="B507" s="46"/>
      <c r="C507" s="18" t="s">
        <v>825</v>
      </c>
      <c r="D507" s="12"/>
      <c r="E507" s="24" t="s">
        <v>16</v>
      </c>
      <c r="F507" s="17">
        <f>F508+F509</f>
        <v>8673</v>
      </c>
      <c r="G507" s="17">
        <f>G508+G509</f>
        <v>8673</v>
      </c>
    </row>
    <row r="508" spans="1:7" s="3" customFormat="1" ht="15.75" customHeight="1">
      <c r="A508" s="45"/>
      <c r="B508" s="47"/>
      <c r="C508" s="16"/>
      <c r="D508" s="12" t="s">
        <v>5</v>
      </c>
      <c r="E508" s="177" t="s">
        <v>752</v>
      </c>
      <c r="F508" s="14">
        <v>7957.7</v>
      </c>
      <c r="G508" s="14">
        <v>7957.7</v>
      </c>
    </row>
    <row r="509" spans="1:7" s="3" customFormat="1" ht="16.5" customHeight="1">
      <c r="A509" s="45"/>
      <c r="B509" s="48"/>
      <c r="C509" s="16"/>
      <c r="D509" s="12" t="s">
        <v>3</v>
      </c>
      <c r="E509" s="177" t="s">
        <v>351</v>
      </c>
      <c r="F509" s="14">
        <v>715.3</v>
      </c>
      <c r="G509" s="14">
        <v>715.3</v>
      </c>
    </row>
    <row r="510" spans="1:7" s="62" customFormat="1" ht="19.5" customHeight="1">
      <c r="A510" s="61"/>
      <c r="B510" s="61"/>
      <c r="C510" s="61"/>
      <c r="D510" s="61"/>
      <c r="E510" s="10" t="s">
        <v>0</v>
      </c>
      <c r="F510" s="9">
        <f>F9+F146+F352+F224+F164+F428+F448</f>
        <v>619504.4999999999</v>
      </c>
      <c r="G510" s="9">
        <f>G9+G146+G352+G224+G164+G428+G448</f>
        <v>616564.8999999999</v>
      </c>
    </row>
    <row r="511" spans="1:7" s="62" customFormat="1" ht="19.5" customHeight="1">
      <c r="A511" s="63"/>
      <c r="B511" s="63"/>
      <c r="C511" s="63"/>
      <c r="D511" s="63"/>
      <c r="E511" s="64"/>
      <c r="F511" s="65"/>
      <c r="G511" s="65"/>
    </row>
    <row r="512" spans="6:7" s="3" customFormat="1" ht="12.75">
      <c r="F512" s="58"/>
      <c r="G512" s="58"/>
    </row>
    <row r="513" spans="6:7" s="3" customFormat="1" ht="12.75">
      <c r="F513" s="58"/>
      <c r="G513" s="58"/>
    </row>
    <row r="514" spans="6:7" s="3" customFormat="1" ht="12.75">
      <c r="F514" s="6"/>
      <c r="G514" s="6"/>
    </row>
    <row r="515" s="3" customFormat="1" ht="12.75"/>
    <row r="516" spans="6:7" s="3" customFormat="1" ht="12.75">
      <c r="F516" s="5"/>
      <c r="G516" s="5"/>
    </row>
    <row r="517" s="3" customFormat="1" ht="12.75"/>
    <row r="518" spans="6:7" s="3" customFormat="1" ht="12.75">
      <c r="F518" s="5"/>
      <c r="G518" s="5"/>
    </row>
    <row r="519" s="3" customFormat="1" ht="12.75"/>
    <row r="520" s="3" customFormat="1" ht="12.75"/>
    <row r="521" s="3" customFormat="1" ht="12.75"/>
    <row r="522" spans="6:7" s="3" customFormat="1" ht="12.75">
      <c r="F522" s="5"/>
      <c r="G522" s="5"/>
    </row>
    <row r="523" s="3" customFormat="1" ht="12.75"/>
    <row r="524" spans="6:7" s="3" customFormat="1" ht="12.75">
      <c r="F524" s="5"/>
      <c r="G524" s="5"/>
    </row>
    <row r="525" s="3" customFormat="1" ht="12.75"/>
  </sheetData>
  <sheetProtection/>
  <mergeCells count="1">
    <mergeCell ref="A6:G6"/>
  </mergeCells>
  <printOptions/>
  <pageMargins left="0.5511811023622047" right="0.2362204724409449" top="0.3937007874015748" bottom="0.4724409448818898" header="0.4724409448818898" footer="0.5118110236220472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77.625" style="0" customWidth="1"/>
    <col min="3" max="3" width="12.375" style="0" customWidth="1"/>
  </cols>
  <sheetData>
    <row r="1" ht="13.5">
      <c r="C1" s="67"/>
    </row>
    <row r="2" ht="13.5">
      <c r="C2" s="98" t="s">
        <v>718</v>
      </c>
    </row>
    <row r="3" ht="13.5">
      <c r="C3" s="98" t="s">
        <v>352</v>
      </c>
    </row>
    <row r="4" ht="13.5">
      <c r="C4" s="98" t="s">
        <v>855</v>
      </c>
    </row>
    <row r="5" ht="12.75">
      <c r="C5" s="73"/>
    </row>
    <row r="6" spans="1:3" ht="31.5" customHeight="1">
      <c r="A6" s="246" t="s">
        <v>726</v>
      </c>
      <c r="B6" s="246"/>
      <c r="C6" s="246"/>
    </row>
    <row r="7" spans="2:3" ht="12.75">
      <c r="B7" s="74"/>
      <c r="C7" s="75"/>
    </row>
    <row r="8" spans="1:3" ht="35.25" customHeight="1">
      <c r="A8" s="92" t="s">
        <v>236</v>
      </c>
      <c r="B8" s="93" t="s">
        <v>237</v>
      </c>
      <c r="C8" s="97" t="s">
        <v>738</v>
      </c>
    </row>
    <row r="9" spans="1:3" ht="30.75" customHeight="1">
      <c r="A9" s="76">
        <v>1</v>
      </c>
      <c r="B9" s="94" t="s">
        <v>503</v>
      </c>
      <c r="C9" s="32">
        <f>C11</f>
        <v>53049</v>
      </c>
    </row>
    <row r="10" spans="1:3" ht="17.25" customHeight="1">
      <c r="A10" s="76"/>
      <c r="B10" s="95" t="s">
        <v>727</v>
      </c>
      <c r="C10" s="32"/>
    </row>
    <row r="11" spans="1:3" ht="36" customHeight="1">
      <c r="A11" s="76" t="s">
        <v>238</v>
      </c>
      <c r="B11" s="201" t="s">
        <v>728</v>
      </c>
      <c r="C11" s="32">
        <f>C12+C13</f>
        <v>53049</v>
      </c>
    </row>
    <row r="12" spans="1:3" ht="23.25" customHeight="1">
      <c r="A12" s="76" t="s">
        <v>730</v>
      </c>
      <c r="B12" s="202" t="s">
        <v>729</v>
      </c>
      <c r="C12" s="32">
        <v>1894.7</v>
      </c>
    </row>
    <row r="13" spans="1:3" ht="30" customHeight="1">
      <c r="A13" s="76" t="s">
        <v>731</v>
      </c>
      <c r="B13" s="94" t="s">
        <v>239</v>
      </c>
      <c r="C13" s="32">
        <v>51154.3</v>
      </c>
    </row>
    <row r="14" spans="1:3" ht="27" customHeight="1">
      <c r="A14" s="96"/>
      <c r="B14" s="203" t="s">
        <v>732</v>
      </c>
      <c r="C14" s="32">
        <v>53049</v>
      </c>
    </row>
    <row r="15" ht="12.75">
      <c r="C15" s="3"/>
    </row>
    <row r="16" ht="12.75">
      <c r="C16" s="3"/>
    </row>
    <row r="17" ht="12.75">
      <c r="C17" s="3"/>
    </row>
    <row r="18" ht="12.75">
      <c r="C18" s="3"/>
    </row>
    <row r="19" ht="12.75">
      <c r="C19" s="3"/>
    </row>
  </sheetData>
  <sheetProtection/>
  <mergeCells count="1">
    <mergeCell ref="A6:C6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8.00390625" style="0" customWidth="1"/>
    <col min="2" max="2" width="63.75390625" style="0" customWidth="1"/>
    <col min="3" max="3" width="14.00390625" style="0" customWidth="1"/>
    <col min="4" max="4" width="13.50390625" style="0" customWidth="1"/>
  </cols>
  <sheetData>
    <row r="1" spans="3:4" ht="13.5">
      <c r="C1" s="73"/>
      <c r="D1" s="98" t="s">
        <v>719</v>
      </c>
    </row>
    <row r="2" spans="3:4" ht="13.5">
      <c r="C2" s="73"/>
      <c r="D2" s="98" t="s">
        <v>352</v>
      </c>
    </row>
    <row r="3" spans="3:4" ht="13.5">
      <c r="C3" s="73"/>
      <c r="D3" s="98" t="s">
        <v>855</v>
      </c>
    </row>
    <row r="4" ht="12.75">
      <c r="C4" s="73"/>
    </row>
    <row r="5" spans="1:4" ht="30.75" customHeight="1">
      <c r="A5" s="246" t="s">
        <v>751</v>
      </c>
      <c r="B5" s="246"/>
      <c r="C5" s="246"/>
      <c r="D5" s="246"/>
    </row>
    <row r="6" spans="2:4" ht="15">
      <c r="B6" s="74"/>
      <c r="C6" s="75"/>
      <c r="D6" s="114" t="s">
        <v>286</v>
      </c>
    </row>
    <row r="7" spans="1:4" ht="22.5" customHeight="1">
      <c r="A7" s="116" t="s">
        <v>236</v>
      </c>
      <c r="B7" s="93" t="s">
        <v>237</v>
      </c>
      <c r="C7" s="204" t="s">
        <v>287</v>
      </c>
      <c r="D7" s="204" t="s">
        <v>711</v>
      </c>
    </row>
    <row r="8" spans="1:4" ht="33" customHeight="1">
      <c r="A8" s="76">
        <v>1</v>
      </c>
      <c r="B8" s="94" t="s">
        <v>503</v>
      </c>
      <c r="C8" s="32">
        <f>C10</f>
        <v>45418.2</v>
      </c>
      <c r="D8" s="32">
        <f>D10</f>
        <v>47308.2</v>
      </c>
    </row>
    <row r="9" spans="1:4" ht="15.75" customHeight="1">
      <c r="A9" s="76"/>
      <c r="B9" s="95" t="s">
        <v>727</v>
      </c>
      <c r="C9" s="32"/>
      <c r="D9" s="32"/>
    </row>
    <row r="10" spans="1:4" ht="34.5" customHeight="1">
      <c r="A10" s="76" t="s">
        <v>238</v>
      </c>
      <c r="B10" s="201" t="s">
        <v>728</v>
      </c>
      <c r="C10" s="32">
        <f>C11</f>
        <v>45418.2</v>
      </c>
      <c r="D10" s="32">
        <f>D11</f>
        <v>47308.2</v>
      </c>
    </row>
    <row r="11" spans="1:4" ht="30.75">
      <c r="A11" s="76" t="s">
        <v>730</v>
      </c>
      <c r="B11" s="94" t="s">
        <v>239</v>
      </c>
      <c r="C11" s="32">
        <v>45418.2</v>
      </c>
      <c r="D11" s="32">
        <v>47308.2</v>
      </c>
    </row>
    <row r="12" spans="1:4" ht="15">
      <c r="A12" s="96"/>
      <c r="B12" s="203" t="s">
        <v>732</v>
      </c>
      <c r="C12" s="32">
        <v>45418.2</v>
      </c>
      <c r="D12" s="32">
        <v>47308.2</v>
      </c>
    </row>
  </sheetData>
  <sheetProtection/>
  <mergeCells count="1">
    <mergeCell ref="A5:D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1"/>
  <sheetViews>
    <sheetView zoomScale="80" zoomScaleNormal="80" zoomScalePageLayoutView="0" workbookViewId="0" topLeftCell="A1">
      <selection activeCell="B71" sqref="B71"/>
    </sheetView>
  </sheetViews>
  <sheetFormatPr defaultColWidth="9.375" defaultRowHeight="12.75"/>
  <cols>
    <col min="1" max="1" width="10.125" style="184" customWidth="1"/>
    <col min="2" max="2" width="27.625" style="184" customWidth="1"/>
    <col min="3" max="3" width="118.00390625" style="184" customWidth="1"/>
    <col min="4" max="16384" width="9.375" style="184" customWidth="1"/>
  </cols>
  <sheetData>
    <row r="1" spans="1:3" ht="14.25">
      <c r="A1" s="98"/>
      <c r="B1" s="98"/>
      <c r="C1" s="98" t="s">
        <v>720</v>
      </c>
    </row>
    <row r="2" spans="1:3" ht="14.25">
      <c r="A2" s="98"/>
      <c r="B2" s="98"/>
      <c r="C2" s="98" t="s">
        <v>352</v>
      </c>
    </row>
    <row r="3" spans="1:3" ht="14.25">
      <c r="A3" s="98"/>
      <c r="B3" s="98"/>
      <c r="C3" s="98" t="s">
        <v>857</v>
      </c>
    </row>
    <row r="5" spans="1:3" ht="21" customHeight="1">
      <c r="A5" s="247" t="s">
        <v>558</v>
      </c>
      <c r="B5" s="247"/>
      <c r="C5" s="247"/>
    </row>
    <row r="7" spans="1:3" ht="73.5" customHeight="1">
      <c r="A7" s="185" t="s">
        <v>288</v>
      </c>
      <c r="B7" s="185" t="s">
        <v>559</v>
      </c>
      <c r="C7" s="185" t="s">
        <v>560</v>
      </c>
    </row>
    <row r="8" spans="1:3" ht="15">
      <c r="A8" s="186" t="s">
        <v>561</v>
      </c>
      <c r="C8" s="229" t="s">
        <v>753</v>
      </c>
    </row>
    <row r="9" spans="1:3" ht="15">
      <c r="A9" s="187" t="s">
        <v>561</v>
      </c>
      <c r="B9" s="187" t="s">
        <v>564</v>
      </c>
      <c r="C9" s="188" t="s">
        <v>565</v>
      </c>
    </row>
    <row r="10" spans="1:3" ht="30.75">
      <c r="A10" s="187" t="s">
        <v>561</v>
      </c>
      <c r="B10" s="187" t="s">
        <v>566</v>
      </c>
      <c r="C10" s="188" t="s">
        <v>567</v>
      </c>
    </row>
    <row r="11" spans="1:3" ht="30.75">
      <c r="A11" s="187" t="s">
        <v>561</v>
      </c>
      <c r="B11" s="187" t="s">
        <v>572</v>
      </c>
      <c r="C11" s="188" t="s">
        <v>573</v>
      </c>
    </row>
    <row r="12" spans="1:3" ht="15">
      <c r="A12" s="187" t="s">
        <v>561</v>
      </c>
      <c r="B12" s="187" t="s">
        <v>574</v>
      </c>
      <c r="C12" s="188" t="s">
        <v>575</v>
      </c>
    </row>
    <row r="13" spans="1:3" ht="15">
      <c r="A13" s="187" t="s">
        <v>561</v>
      </c>
      <c r="B13" s="187" t="s">
        <v>576</v>
      </c>
      <c r="C13" s="188" t="s">
        <v>577</v>
      </c>
    </row>
    <row r="14" spans="1:3" ht="15">
      <c r="A14" s="187" t="s">
        <v>561</v>
      </c>
      <c r="B14" s="187" t="s">
        <v>578</v>
      </c>
      <c r="C14" s="188" t="s">
        <v>579</v>
      </c>
    </row>
    <row r="15" spans="1:3" ht="30.75">
      <c r="A15" s="187" t="s">
        <v>561</v>
      </c>
      <c r="B15" s="187" t="s">
        <v>580</v>
      </c>
      <c r="C15" s="188" t="s">
        <v>581</v>
      </c>
    </row>
    <row r="16" spans="1:3" ht="15">
      <c r="A16" s="186" t="s">
        <v>582</v>
      </c>
      <c r="C16" s="229" t="s">
        <v>754</v>
      </c>
    </row>
    <row r="17" spans="1:3" ht="15">
      <c r="A17" s="187" t="s">
        <v>582</v>
      </c>
      <c r="B17" s="187" t="s">
        <v>564</v>
      </c>
      <c r="C17" s="188" t="s">
        <v>565</v>
      </c>
    </row>
    <row r="18" spans="1:3" ht="30.75">
      <c r="A18" s="187" t="s">
        <v>582</v>
      </c>
      <c r="B18" s="187" t="s">
        <v>566</v>
      </c>
      <c r="C18" s="188" t="s">
        <v>567</v>
      </c>
    </row>
    <row r="19" spans="1:3" ht="30.75">
      <c r="A19" s="187" t="s">
        <v>582</v>
      </c>
      <c r="B19" s="187" t="s">
        <v>572</v>
      </c>
      <c r="C19" s="188" t="s">
        <v>573</v>
      </c>
    </row>
    <row r="20" spans="1:3" ht="15">
      <c r="A20" s="187" t="s">
        <v>582</v>
      </c>
      <c r="B20" s="187" t="s">
        <v>574</v>
      </c>
      <c r="C20" s="188" t="s">
        <v>575</v>
      </c>
    </row>
    <row r="21" spans="1:3" ht="15">
      <c r="A21" s="187" t="s">
        <v>582</v>
      </c>
      <c r="B21" s="187" t="s">
        <v>583</v>
      </c>
      <c r="C21" s="188" t="s">
        <v>584</v>
      </c>
    </row>
    <row r="22" spans="1:3" ht="15">
      <c r="A22" s="187" t="s">
        <v>582</v>
      </c>
      <c r="B22" s="187" t="s">
        <v>585</v>
      </c>
      <c r="C22" s="188" t="s">
        <v>586</v>
      </c>
    </row>
    <row r="23" spans="1:3" ht="46.5">
      <c r="A23" s="187" t="s">
        <v>582</v>
      </c>
      <c r="B23" s="187" t="s">
        <v>860</v>
      </c>
      <c r="C23" s="188" t="s">
        <v>587</v>
      </c>
    </row>
    <row r="24" spans="1:4" ht="15">
      <c r="A24" s="186" t="s">
        <v>588</v>
      </c>
      <c r="C24" s="229" t="s">
        <v>756</v>
      </c>
      <c r="D24" s="230"/>
    </row>
    <row r="25" spans="1:3" ht="46.5">
      <c r="A25" s="187" t="s">
        <v>588</v>
      </c>
      <c r="B25" s="187" t="s">
        <v>589</v>
      </c>
      <c r="C25" s="188" t="s">
        <v>590</v>
      </c>
    </row>
    <row r="26" spans="1:3" ht="46.5">
      <c r="A26" s="187" t="s">
        <v>588</v>
      </c>
      <c r="B26" s="187" t="s">
        <v>591</v>
      </c>
      <c r="C26" s="188" t="s">
        <v>592</v>
      </c>
    </row>
    <row r="27" spans="1:3" ht="15">
      <c r="A27" s="187" t="s">
        <v>588</v>
      </c>
      <c r="B27" s="187" t="s">
        <v>593</v>
      </c>
      <c r="C27" s="188" t="s">
        <v>594</v>
      </c>
    </row>
    <row r="28" spans="1:3" ht="30.75">
      <c r="A28" s="187" t="s">
        <v>588</v>
      </c>
      <c r="B28" s="187" t="s">
        <v>595</v>
      </c>
      <c r="C28" s="188" t="s">
        <v>596</v>
      </c>
    </row>
    <row r="29" spans="1:3" ht="46.5">
      <c r="A29" s="187" t="s">
        <v>588</v>
      </c>
      <c r="B29" s="187" t="s">
        <v>597</v>
      </c>
      <c r="C29" s="188" t="s">
        <v>598</v>
      </c>
    </row>
    <row r="30" spans="1:3" ht="15">
      <c r="A30" s="187" t="s">
        <v>588</v>
      </c>
      <c r="B30" s="187" t="s">
        <v>564</v>
      </c>
      <c r="C30" s="188" t="s">
        <v>565</v>
      </c>
    </row>
    <row r="31" spans="1:3" ht="46.5">
      <c r="A31" s="187" t="s">
        <v>588</v>
      </c>
      <c r="B31" s="187" t="s">
        <v>599</v>
      </c>
      <c r="C31" s="188" t="s">
        <v>600</v>
      </c>
    </row>
    <row r="32" spans="1:3" ht="46.5">
      <c r="A32" s="187" t="s">
        <v>588</v>
      </c>
      <c r="B32" s="187" t="s">
        <v>601</v>
      </c>
      <c r="C32" s="188" t="s">
        <v>602</v>
      </c>
    </row>
    <row r="33" spans="1:3" ht="30.75">
      <c r="A33" s="187" t="s">
        <v>588</v>
      </c>
      <c r="B33" s="187" t="s">
        <v>603</v>
      </c>
      <c r="C33" s="188" t="s">
        <v>604</v>
      </c>
    </row>
    <row r="34" spans="1:3" ht="30.75">
      <c r="A34" s="187" t="s">
        <v>588</v>
      </c>
      <c r="B34" s="187" t="s">
        <v>605</v>
      </c>
      <c r="C34" s="188" t="s">
        <v>606</v>
      </c>
    </row>
    <row r="35" spans="1:3" ht="30.75">
      <c r="A35" s="187" t="s">
        <v>588</v>
      </c>
      <c r="B35" s="187" t="s">
        <v>607</v>
      </c>
      <c r="C35" s="188" t="s">
        <v>608</v>
      </c>
    </row>
    <row r="36" spans="1:3" ht="30.75">
      <c r="A36" s="187" t="s">
        <v>588</v>
      </c>
      <c r="B36" s="187" t="s">
        <v>609</v>
      </c>
      <c r="C36" s="188" t="s">
        <v>610</v>
      </c>
    </row>
    <row r="37" spans="1:3" ht="30.75">
      <c r="A37" s="187" t="s">
        <v>588</v>
      </c>
      <c r="B37" s="187" t="s">
        <v>566</v>
      </c>
      <c r="C37" s="188" t="s">
        <v>567</v>
      </c>
    </row>
    <row r="38" spans="1:3" ht="30.75">
      <c r="A38" s="187" t="s">
        <v>588</v>
      </c>
      <c r="B38" s="187" t="s">
        <v>572</v>
      </c>
      <c r="C38" s="188" t="s">
        <v>573</v>
      </c>
    </row>
    <row r="39" spans="1:3" ht="15">
      <c r="A39" s="187" t="s">
        <v>588</v>
      </c>
      <c r="B39" s="187" t="s">
        <v>574</v>
      </c>
      <c r="C39" s="188" t="s">
        <v>575</v>
      </c>
    </row>
    <row r="40" spans="1:3" ht="15">
      <c r="A40" s="187" t="s">
        <v>588</v>
      </c>
      <c r="B40" s="187" t="s">
        <v>611</v>
      </c>
      <c r="C40" s="188" t="s">
        <v>612</v>
      </c>
    </row>
    <row r="41" spans="1:3" ht="15">
      <c r="A41" s="187" t="s">
        <v>588</v>
      </c>
      <c r="B41" s="187" t="s">
        <v>576</v>
      </c>
      <c r="C41" s="188" t="s">
        <v>577</v>
      </c>
    </row>
    <row r="42" spans="1:3" ht="15">
      <c r="A42" s="187" t="s">
        <v>588</v>
      </c>
      <c r="B42" s="187" t="s">
        <v>578</v>
      </c>
      <c r="C42" s="188" t="s">
        <v>579</v>
      </c>
    </row>
    <row r="43" spans="1:3" ht="30.75">
      <c r="A43" s="187" t="s">
        <v>588</v>
      </c>
      <c r="B43" s="187" t="s">
        <v>613</v>
      </c>
      <c r="C43" s="188" t="s">
        <v>614</v>
      </c>
    </row>
    <row r="44" spans="1:3" ht="15">
      <c r="A44" s="187" t="s">
        <v>588</v>
      </c>
      <c r="B44" s="187" t="s">
        <v>615</v>
      </c>
      <c r="C44" s="188" t="s">
        <v>616</v>
      </c>
    </row>
    <row r="45" spans="1:3" ht="46.5">
      <c r="A45" s="187" t="s">
        <v>588</v>
      </c>
      <c r="B45" s="187" t="s">
        <v>617</v>
      </c>
      <c r="C45" s="188" t="s">
        <v>618</v>
      </c>
    </row>
    <row r="46" spans="1:3" ht="30.75">
      <c r="A46" s="187" t="s">
        <v>588</v>
      </c>
      <c r="B46" s="187" t="s">
        <v>619</v>
      </c>
      <c r="C46" s="188" t="s">
        <v>581</v>
      </c>
    </row>
    <row r="47" spans="1:3" ht="15">
      <c r="A47" s="186" t="s">
        <v>620</v>
      </c>
      <c r="C47" s="229" t="s">
        <v>755</v>
      </c>
    </row>
    <row r="48" spans="1:3" ht="15">
      <c r="A48" s="187" t="s">
        <v>620</v>
      </c>
      <c r="B48" s="187" t="s">
        <v>564</v>
      </c>
      <c r="C48" s="188" t="s">
        <v>565</v>
      </c>
    </row>
    <row r="49" spans="1:3" ht="30.75">
      <c r="A49" s="187" t="s">
        <v>620</v>
      </c>
      <c r="B49" s="187" t="s">
        <v>566</v>
      </c>
      <c r="C49" s="188" t="s">
        <v>567</v>
      </c>
    </row>
    <row r="50" spans="1:3" ht="30.75">
      <c r="A50" s="187" t="s">
        <v>620</v>
      </c>
      <c r="B50" s="187" t="s">
        <v>572</v>
      </c>
      <c r="C50" s="188" t="s">
        <v>573</v>
      </c>
    </row>
    <row r="51" spans="1:3" ht="15">
      <c r="A51" s="187" t="s">
        <v>620</v>
      </c>
      <c r="B51" s="187" t="s">
        <v>574</v>
      </c>
      <c r="C51" s="188" t="s">
        <v>575</v>
      </c>
    </row>
    <row r="52" spans="1:3" ht="15">
      <c r="A52" s="187" t="s">
        <v>620</v>
      </c>
      <c r="B52" s="187" t="s">
        <v>576</v>
      </c>
      <c r="C52" s="188" t="s">
        <v>577</v>
      </c>
    </row>
    <row r="53" spans="1:3" ht="15">
      <c r="A53" s="187" t="s">
        <v>620</v>
      </c>
      <c r="B53" s="187" t="s">
        <v>578</v>
      </c>
      <c r="C53" s="188" t="s">
        <v>579</v>
      </c>
    </row>
    <row r="54" spans="1:3" ht="30.75">
      <c r="A54" s="187" t="s">
        <v>620</v>
      </c>
      <c r="B54" s="231" t="s">
        <v>832</v>
      </c>
      <c r="C54" s="188" t="s">
        <v>833</v>
      </c>
    </row>
    <row r="55" spans="1:3" ht="30.75">
      <c r="A55" s="187" t="s">
        <v>620</v>
      </c>
      <c r="B55" s="231" t="s">
        <v>834</v>
      </c>
      <c r="C55" s="188" t="s">
        <v>835</v>
      </c>
    </row>
    <row r="56" spans="1:3" ht="30.75">
      <c r="A56" s="187" t="s">
        <v>620</v>
      </c>
      <c r="B56" s="231" t="s">
        <v>836</v>
      </c>
      <c r="C56" s="188" t="s">
        <v>837</v>
      </c>
    </row>
    <row r="57" spans="1:3" ht="15">
      <c r="A57" s="187" t="s">
        <v>620</v>
      </c>
      <c r="B57" s="187" t="s">
        <v>862</v>
      </c>
      <c r="C57" s="188" t="s">
        <v>621</v>
      </c>
    </row>
    <row r="58" spans="1:3" ht="15">
      <c r="A58" s="187" t="s">
        <v>620</v>
      </c>
      <c r="B58" s="187" t="s">
        <v>861</v>
      </c>
      <c r="C58" s="188" t="s">
        <v>622</v>
      </c>
    </row>
    <row r="59" spans="1:3" ht="30.75">
      <c r="A59" s="187" t="s">
        <v>620</v>
      </c>
      <c r="B59" s="187" t="s">
        <v>619</v>
      </c>
      <c r="C59" s="188" t="s">
        <v>581</v>
      </c>
    </row>
    <row r="60" spans="1:4" ht="15">
      <c r="A60" s="186" t="s">
        <v>623</v>
      </c>
      <c r="C60" s="229" t="s">
        <v>757</v>
      </c>
      <c r="D60" s="232"/>
    </row>
    <row r="61" spans="1:3" ht="15">
      <c r="A61" s="187" t="s">
        <v>623</v>
      </c>
      <c r="B61" s="187" t="s">
        <v>564</v>
      </c>
      <c r="C61" s="188" t="s">
        <v>565</v>
      </c>
    </row>
    <row r="62" spans="1:3" ht="30.75">
      <c r="A62" s="187" t="s">
        <v>623</v>
      </c>
      <c r="B62" s="187" t="s">
        <v>566</v>
      </c>
      <c r="C62" s="188" t="s">
        <v>567</v>
      </c>
    </row>
    <row r="63" spans="1:3" ht="30.75">
      <c r="A63" s="187" t="s">
        <v>623</v>
      </c>
      <c r="B63" s="187" t="s">
        <v>572</v>
      </c>
      <c r="C63" s="188" t="s">
        <v>573</v>
      </c>
    </row>
    <row r="64" spans="1:3" ht="15">
      <c r="A64" s="187" t="s">
        <v>623</v>
      </c>
      <c r="B64" s="187" t="s">
        <v>574</v>
      </c>
      <c r="C64" s="188" t="s">
        <v>575</v>
      </c>
    </row>
    <row r="65" spans="1:3" ht="15">
      <c r="A65" s="187" t="s">
        <v>623</v>
      </c>
      <c r="B65" s="187" t="s">
        <v>576</v>
      </c>
      <c r="C65" s="188" t="s">
        <v>577</v>
      </c>
    </row>
    <row r="66" spans="1:3" ht="15">
      <c r="A66" s="187" t="s">
        <v>623</v>
      </c>
      <c r="B66" s="187" t="s">
        <v>578</v>
      </c>
      <c r="C66" s="188" t="s">
        <v>579</v>
      </c>
    </row>
    <row r="67" spans="1:3" ht="30.75">
      <c r="A67" s="187" t="s">
        <v>623</v>
      </c>
      <c r="B67" s="231" t="s">
        <v>838</v>
      </c>
      <c r="C67" s="188" t="s">
        <v>839</v>
      </c>
    </row>
    <row r="68" spans="1:3" ht="15">
      <c r="A68" s="187" t="s">
        <v>623</v>
      </c>
      <c r="B68" s="231" t="s">
        <v>840</v>
      </c>
      <c r="C68" s="188" t="s">
        <v>841</v>
      </c>
    </row>
    <row r="69" spans="1:3" ht="15">
      <c r="A69" s="187" t="s">
        <v>623</v>
      </c>
      <c r="B69" s="187" t="s">
        <v>862</v>
      </c>
      <c r="C69" s="188" t="s">
        <v>621</v>
      </c>
    </row>
    <row r="70" spans="1:3" ht="15">
      <c r="A70" s="187" t="s">
        <v>623</v>
      </c>
      <c r="B70" s="187" t="s">
        <v>861</v>
      </c>
      <c r="C70" s="188" t="s">
        <v>622</v>
      </c>
    </row>
    <row r="71" spans="1:3" ht="15">
      <c r="A71" s="187" t="s">
        <v>623</v>
      </c>
      <c r="B71" s="187" t="s">
        <v>863</v>
      </c>
      <c r="C71" s="188" t="s">
        <v>624</v>
      </c>
    </row>
    <row r="72" spans="1:3" ht="30.75">
      <c r="A72" s="187" t="s">
        <v>623</v>
      </c>
      <c r="B72" s="187" t="s">
        <v>619</v>
      </c>
      <c r="C72" s="188" t="s">
        <v>581</v>
      </c>
    </row>
    <row r="73" spans="1:4" ht="15" customHeight="1">
      <c r="A73" s="186" t="s">
        <v>625</v>
      </c>
      <c r="C73" s="229" t="s">
        <v>535</v>
      </c>
      <c r="D73" s="232"/>
    </row>
    <row r="74" spans="1:3" ht="15">
      <c r="A74" s="187" t="s">
        <v>625</v>
      </c>
      <c r="B74" s="187" t="s">
        <v>564</v>
      </c>
      <c r="C74" s="188" t="s">
        <v>565</v>
      </c>
    </row>
    <row r="75" spans="1:3" ht="30.75">
      <c r="A75" s="187" t="s">
        <v>625</v>
      </c>
      <c r="B75" s="187" t="s">
        <v>566</v>
      </c>
      <c r="C75" s="188" t="s">
        <v>567</v>
      </c>
    </row>
    <row r="76" spans="1:3" ht="30.75">
      <c r="A76" s="187" t="s">
        <v>625</v>
      </c>
      <c r="B76" s="187" t="s">
        <v>572</v>
      </c>
      <c r="C76" s="188" t="s">
        <v>573</v>
      </c>
    </row>
    <row r="77" spans="1:3" ht="15">
      <c r="A77" s="187" t="s">
        <v>625</v>
      </c>
      <c r="B77" s="187" t="s">
        <v>574</v>
      </c>
      <c r="C77" s="188" t="s">
        <v>575</v>
      </c>
    </row>
    <row r="78" spans="1:3" ht="15" customHeight="1">
      <c r="A78" s="186" t="s">
        <v>842</v>
      </c>
      <c r="B78" s="233"/>
      <c r="C78" s="229" t="s">
        <v>758</v>
      </c>
    </row>
    <row r="79" spans="1:3" ht="15">
      <c r="A79" s="234" t="s">
        <v>842</v>
      </c>
      <c r="B79" s="187" t="s">
        <v>562</v>
      </c>
      <c r="C79" s="188" t="s">
        <v>563</v>
      </c>
    </row>
    <row r="80" spans="1:3" ht="15">
      <c r="A80" s="187" t="s">
        <v>842</v>
      </c>
      <c r="B80" s="187" t="s">
        <v>564</v>
      </c>
      <c r="C80" s="188" t="s">
        <v>565</v>
      </c>
    </row>
    <row r="81" spans="1:3" ht="30.75">
      <c r="A81" s="187" t="s">
        <v>842</v>
      </c>
      <c r="B81" s="187" t="s">
        <v>566</v>
      </c>
      <c r="C81" s="188" t="s">
        <v>567</v>
      </c>
    </row>
    <row r="82" spans="1:3" ht="46.5">
      <c r="A82" s="187" t="s">
        <v>842</v>
      </c>
      <c r="B82" s="187" t="s">
        <v>568</v>
      </c>
      <c r="C82" s="188" t="s">
        <v>569</v>
      </c>
    </row>
    <row r="83" spans="1:3" ht="46.5">
      <c r="A83" s="187" t="s">
        <v>842</v>
      </c>
      <c r="B83" s="187" t="s">
        <v>570</v>
      </c>
      <c r="C83" s="188" t="s">
        <v>571</v>
      </c>
    </row>
    <row r="84" spans="1:3" ht="30.75">
      <c r="A84" s="187" t="s">
        <v>842</v>
      </c>
      <c r="B84" s="187" t="s">
        <v>572</v>
      </c>
      <c r="C84" s="188" t="s">
        <v>573</v>
      </c>
    </row>
    <row r="85" spans="1:3" ht="15">
      <c r="A85" s="187" t="s">
        <v>842</v>
      </c>
      <c r="B85" s="187" t="s">
        <v>574</v>
      </c>
      <c r="C85" s="188" t="s">
        <v>575</v>
      </c>
    </row>
    <row r="86" spans="1:3" ht="62.25">
      <c r="A86" s="187" t="s">
        <v>842</v>
      </c>
      <c r="B86" s="187" t="s">
        <v>843</v>
      </c>
      <c r="C86" s="188" t="s">
        <v>844</v>
      </c>
    </row>
    <row r="87" spans="1:3" ht="15">
      <c r="A87" s="187" t="s">
        <v>842</v>
      </c>
      <c r="B87" s="187" t="s">
        <v>576</v>
      </c>
      <c r="C87" s="188" t="s">
        <v>577</v>
      </c>
    </row>
    <row r="88" spans="1:3" ht="15">
      <c r="A88" s="187" t="s">
        <v>842</v>
      </c>
      <c r="B88" s="187" t="s">
        <v>578</v>
      </c>
      <c r="C88" s="188" t="s">
        <v>579</v>
      </c>
    </row>
    <row r="89" spans="1:3" ht="30.75">
      <c r="A89" s="187" t="s">
        <v>842</v>
      </c>
      <c r="B89" s="231" t="s">
        <v>845</v>
      </c>
      <c r="C89" s="188" t="s">
        <v>846</v>
      </c>
    </row>
    <row r="90" spans="1:3" ht="15">
      <c r="A90" s="187" t="s">
        <v>842</v>
      </c>
      <c r="B90" s="231" t="s">
        <v>847</v>
      </c>
      <c r="C90" s="188" t="s">
        <v>848</v>
      </c>
    </row>
    <row r="91" spans="1:3" ht="30.75">
      <c r="A91" s="187" t="s">
        <v>842</v>
      </c>
      <c r="B91" s="187" t="s">
        <v>619</v>
      </c>
      <c r="C91" s="188" t="s">
        <v>581</v>
      </c>
    </row>
  </sheetData>
  <sheetProtection/>
  <mergeCells count="1">
    <mergeCell ref="A5:C5"/>
  </mergeCells>
  <printOptions/>
  <pageMargins left="0.7086614173228347" right="0.31496062992125984" top="0.35433070866141736" bottom="0.35433070866141736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1</cp:lastModifiedBy>
  <cp:lastPrinted>2018-12-27T14:24:27Z</cp:lastPrinted>
  <dcterms:created xsi:type="dcterms:W3CDTF">2016-10-25T06:59:23Z</dcterms:created>
  <dcterms:modified xsi:type="dcterms:W3CDTF">2019-01-16T06:14:33Z</dcterms:modified>
  <cp:category/>
  <cp:version/>
  <cp:contentType/>
  <cp:contentStatus/>
</cp:coreProperties>
</file>